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585" yWindow="15" windowWidth="9630" windowHeight="12060"/>
  </bookViews>
  <sheets>
    <sheet name="目次" sheetId="20" r:id="rId1"/>
    <sheet name="１設置状況" sheetId="3" r:id="rId2"/>
    <sheet name="２名簿" sheetId="4" r:id="rId3"/>
    <sheet name="３充足状況" sheetId="5" r:id="rId4"/>
    <sheet name="４病院別充足状況" sheetId="6" r:id="rId5"/>
    <sheet name="５勤務体制" sheetId="7" r:id="rId6"/>
    <sheet name="６年齢階層" sheetId="8" r:id="rId7"/>
    <sheet name="７勤続年数" sheetId="9" r:id="rId8"/>
    <sheet name="８本籍" sheetId="10" r:id="rId9"/>
    <sheet name="９卒業大学" sheetId="11" r:id="rId10"/>
    <sheet name="10職員数" sheetId="12" r:id="rId11"/>
    <sheet name="11平均患者数" sheetId="13" r:id="rId12"/>
    <sheet name="12へき地交付金" sheetId="14" r:id="rId13"/>
    <sheet name="13・14交付金" sheetId="15" r:id="rId14"/>
    <sheet name="15出張等" sheetId="16" r:id="rId15"/>
    <sheet name="16分布図" sheetId="17" r:id="rId16"/>
    <sheet name="17記入方法" sheetId="18" r:id="rId17"/>
  </sheets>
  <definedNames>
    <definedName name="_xlnm.Print_Area" localSheetId="10">'10職員数'!$A$1:$G$34</definedName>
    <definedName name="_xlnm.Print_Area" localSheetId="11">'11平均患者数'!$A$1:$J$62</definedName>
    <definedName name="_xlnm.Print_Area" localSheetId="12">'12へき地交付金'!$A$1:$I$37</definedName>
    <definedName name="_xlnm.Print_Area" localSheetId="13">'13・14交付金'!$A$1:$G$36</definedName>
    <definedName name="_xlnm.Print_Area" localSheetId="14">'15出張等'!$A$1:$F$37</definedName>
    <definedName name="_xlnm.Print_Area" localSheetId="15">'16分布図'!#REF!</definedName>
    <definedName name="_xlnm.Print_Area" localSheetId="16">'17記入方法'!#REF!</definedName>
    <definedName name="_xlnm.Print_Area" localSheetId="1">'１設置状況'!$A$1:$L$72</definedName>
    <definedName name="_xlnm.Print_Area" localSheetId="2">'２名簿'!$A$1:$F$105</definedName>
    <definedName name="_xlnm.Print_Area" localSheetId="3">'３充足状況'!$A$1:$H$38</definedName>
    <definedName name="_xlnm.Print_Area" localSheetId="4">'４病院別充足状況'!$A$1:$I$30</definedName>
    <definedName name="_xlnm.Print_Area" localSheetId="5">'５勤務体制'!$A$1:$F$114</definedName>
    <definedName name="_xlnm.Print_Area" localSheetId="6">'６年齢階層'!$A$1:$E$28</definedName>
    <definedName name="_xlnm.Print_Area" localSheetId="7">'７勤続年数'!$A$1:$E$27</definedName>
    <definedName name="_xlnm.Print_Area" localSheetId="8">'８本籍'!$A$1:$G$39</definedName>
    <definedName name="_xlnm.Print_Area" localSheetId="9">'９卒業大学'!$A$1:$G$36</definedName>
    <definedName name="_xlnm.Print_Titles" localSheetId="5">'５勤務体制'!$3:$3</definedName>
  </definedNames>
  <calcPr calcId="145621" fullCalcOnLoad="1"/>
</workbook>
</file>

<file path=xl/calcChain.xml><?xml version="1.0" encoding="utf-8"?>
<calcChain xmlns="http://schemas.openxmlformats.org/spreadsheetml/2006/main">
  <c r="I37" i="14" l="1"/>
  <c r="E37" i="14"/>
  <c r="D37" i="14"/>
  <c r="C37" i="14"/>
  <c r="B37" i="14"/>
  <c r="I35" i="14"/>
  <c r="E35" i="14"/>
  <c r="D35" i="14"/>
  <c r="C35" i="14"/>
  <c r="B35" i="14"/>
  <c r="I33" i="14"/>
  <c r="E33" i="14"/>
  <c r="D33" i="14"/>
  <c r="C33" i="14"/>
  <c r="B33" i="14"/>
</calcChain>
</file>

<file path=xl/sharedStrings.xml><?xml version="1.0" encoding="utf-8"?>
<sst xmlns="http://schemas.openxmlformats.org/spreadsheetml/2006/main" count="1737" uniqueCount="961">
  <si>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</si>
  <si>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</si>
  <si>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</si>
  <si>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</si>
  <si>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</si>
  <si>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</si>
  <si>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</si>
  <si>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</si>
  <si>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</si>
  <si>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</si>
  <si>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</si>
  <si>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</si>
  <si>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</si>
  <si>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</si>
  <si>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</si>
  <si>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</si>
  <si>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</si>
  <si>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</si>
  <si>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</si>
  <si>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</si>
  <si>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</si>
  <si>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</si>
  <si>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</si>
  <si>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附馬牛診療所</t>
    <rPh sb="0" eb="3">
      <t>ツキモウシ</t>
    </rPh>
    <rPh sb="3" eb="6">
      <t>シン</t>
    </rPh>
    <phoneticPr fontId="2"/>
  </si>
  <si>
    <t>広田診療所</t>
    <rPh sb="0" eb="2">
      <t>ヒロタ</t>
    </rPh>
    <rPh sb="2" eb="5">
      <t>シン</t>
    </rPh>
    <phoneticPr fontId="2"/>
  </si>
  <si>
    <t>二又診療所</t>
    <rPh sb="0" eb="2">
      <t>フタマタ</t>
    </rPh>
    <rPh sb="2" eb="5">
      <t>シン</t>
    </rPh>
    <phoneticPr fontId="2"/>
  </si>
  <si>
    <t>米里診療所</t>
    <rPh sb="0" eb="1">
      <t>マイ</t>
    </rPh>
    <rPh sb="1" eb="2">
      <t>サト</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</si>
  <si>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</si>
  <si>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</si>
  <si>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</si>
  <si>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西根病院</t>
    <rPh sb="0" eb="2">
      <t>ニシネ</t>
    </rPh>
    <rPh sb="2" eb="4">
      <t>ビョウイン</t>
    </rPh>
    <phoneticPr fontId="2"/>
  </si>
  <si>
    <t>安代診療所</t>
    <rPh sb="0" eb="2">
      <t>アシロ</t>
    </rPh>
    <rPh sb="2" eb="5">
      <t>シン</t>
    </rPh>
    <phoneticPr fontId="2"/>
  </si>
  <si>
    <t>田山診療所</t>
    <rPh sb="0" eb="2">
      <t>タヤマ</t>
    </rPh>
    <rPh sb="2" eb="5">
      <t>シン</t>
    </rPh>
    <phoneticPr fontId="2"/>
  </si>
  <si>
    <t>沢内病院</t>
    <rPh sb="0" eb="2">
      <t>サワウチ</t>
    </rPh>
    <rPh sb="2" eb="4">
      <t>ビョウイン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</si>
  <si>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</si>
  <si>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</si>
  <si>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</si>
  <si>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</si>
  <si>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</si>
  <si>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</si>
  <si>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</si>
  <si>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</si>
  <si>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</si>
  <si>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</si>
  <si>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</si>
  <si>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</si>
  <si>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</si>
  <si>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</si>
  <si>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</si>
  <si>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不足</t>
    <rPh sb="0" eb="2">
      <t>フソク</t>
    </rPh>
    <phoneticPr fontId="2"/>
  </si>
  <si>
    <t>２種</t>
    <rPh sb="1" eb="2">
      <t>シュ</t>
    </rPh>
    <phoneticPr fontId="2"/>
  </si>
  <si>
    <t>１種</t>
    <rPh sb="1" eb="2">
      <t>シュ</t>
    </rPh>
    <phoneticPr fontId="2"/>
  </si>
  <si>
    <t>常設</t>
    <rPh sb="0" eb="2">
      <t>ジョウセツ</t>
    </rPh>
    <phoneticPr fontId="2"/>
  </si>
  <si>
    <t>丁</t>
    <rPh sb="0" eb="1">
      <t>チョウ</t>
    </rPh>
    <phoneticPr fontId="2"/>
  </si>
  <si>
    <t>乙</t>
    <rPh sb="0" eb="1">
      <t>オツ</t>
    </rPh>
    <phoneticPr fontId="2"/>
  </si>
  <si>
    <t>医歯</t>
    <rPh sb="0" eb="1">
      <t>イ</t>
    </rPh>
    <rPh sb="1" eb="2">
      <t>シ</t>
    </rPh>
    <phoneticPr fontId="2"/>
  </si>
  <si>
    <t>医</t>
    <rPh sb="0" eb="1">
      <t>イ</t>
    </rPh>
    <phoneticPr fontId="2"/>
  </si>
  <si>
    <t>保険者名</t>
    <rPh sb="0" eb="2">
      <t>ホケン</t>
    </rPh>
    <rPh sb="2" eb="3">
      <t>シャ</t>
    </rPh>
    <rPh sb="3" eb="4">
      <t>メイ</t>
    </rPh>
    <phoneticPr fontId="2"/>
  </si>
  <si>
    <t>歯</t>
    <rPh sb="0" eb="1">
      <t>シ</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</si>
  <si>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</si>
  <si>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</si>
  <si>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</si>
  <si>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</si>
  <si>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</si>
  <si>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大田代診療所</t>
    <rPh sb="0" eb="2">
      <t>オオタ</t>
    </rPh>
    <rPh sb="2" eb="3">
      <t>シロ</t>
    </rPh>
    <rPh sb="3" eb="6">
      <t>シン</t>
    </rPh>
    <phoneticPr fontId="2"/>
  </si>
  <si>
    <t>伊手診療所</t>
    <rPh sb="0" eb="2">
      <t>イテ</t>
    </rPh>
    <rPh sb="2" eb="5">
      <t>シン</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</si>
  <si>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</si>
  <si>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</si>
  <si>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</si>
  <si>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</si>
  <si>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</si>
  <si>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</si>
  <si>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</si>
  <si>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</si>
  <si>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</si>
  <si>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宮守歯科診療所</t>
    <rPh sb="0" eb="2">
      <t>ミヤモリ</t>
    </rPh>
    <rPh sb="2" eb="4">
      <t>シカ</t>
    </rPh>
    <rPh sb="4" eb="7">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</si>
  <si>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</si>
  <si>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</si>
  <si>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</si>
  <si>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</si>
  <si>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</si>
  <si>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</si>
  <si>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梁川診療所</t>
    <rPh sb="0" eb="2">
      <t>ヤナガワ</t>
    </rPh>
    <rPh sb="2" eb="5">
      <t>シンリョウジョ</t>
    </rPh>
    <phoneticPr fontId="2"/>
  </si>
  <si>
    <t>甲</t>
    <rPh sb="0" eb="1">
      <t>コウ</t>
    </rPh>
    <phoneticPr fontId="2"/>
  </si>
  <si>
    <t>丙</t>
    <rPh sb="0" eb="1">
      <t>ヘイ</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</si>
  <si>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</si>
  <si>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</si>
  <si>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</si>
  <si>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</si>
  <si>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</si>
  <si>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</si>
  <si>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</si>
  <si>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丙</t>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</si>
  <si>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</si>
  <si>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</si>
  <si>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</si>
  <si>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</si>
  <si>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</si>
  <si>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病床数</t>
    <phoneticPr fontId="2"/>
  </si>
  <si>
    <t>施設名</t>
    <phoneticPr fontId="2"/>
  </si>
  <si>
    <t>小計（６保険者７病院）</t>
    <rPh sb="0" eb="1">
      <t>ショウ</t>
    </rPh>
    <rPh sb="1" eb="2">
      <t>ケイ</t>
    </rPh>
    <rPh sb="4" eb="7">
      <t>ホケンシャ</t>
    </rPh>
    <rPh sb="8" eb="10">
      <t>ビョウイン</t>
    </rPh>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</si>
  <si>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</si>
  <si>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</si>
  <si>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</si>
  <si>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</si>
  <si>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</si>
  <si>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</si>
  <si>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</si>
  <si>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</si>
  <si>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</si>
  <si>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</si>
  <si>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</si>
  <si>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</si>
  <si>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</si>
  <si>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</si>
  <si>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</si>
  <si>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</si>
  <si>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</si>
  <si>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　　　</t>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</si>
  <si>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</si>
  <si>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</si>
  <si>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</si>
  <si>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</si>
  <si>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</si>
  <si>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橋　本　祥　弘</t>
    <rPh sb="0" eb="1">
      <t>はし</t>
    </rPh>
    <rPh sb="2" eb="3">
      <t>もと</t>
    </rPh>
    <rPh sb="4" eb="5">
      <t>よし</t>
    </rPh>
    <rPh sb="6" eb="7">
      <t>ひろ</t>
    </rPh>
    <phoneticPr fontId="4" type="Hiragana" alignment="distributed"/>
  </si>
  <si>
    <t>盛　合　直　樹</t>
    <rPh sb="0" eb="1">
      <t>もり</t>
    </rPh>
    <rPh sb="2" eb="3">
      <t>あい</t>
    </rPh>
    <rPh sb="4" eb="5">
      <t>なお</t>
    </rPh>
    <rPh sb="6" eb="7">
      <t>き</t>
    </rPh>
    <phoneticPr fontId="4" type="Hiragana" alignment="distributed"/>
  </si>
  <si>
    <t>河　合　誠　司</t>
    <rPh sb="0" eb="1">
      <t>か</t>
    </rPh>
    <rPh sb="2" eb="3">
      <t>わい</t>
    </rPh>
    <rPh sb="4" eb="5">
      <t>せい</t>
    </rPh>
    <rPh sb="6" eb="7">
      <t>じ</t>
    </rPh>
    <phoneticPr fontId="4" type="Hiragana" alignment="distributed"/>
  </si>
  <si>
    <t>（中　舘　敏　博）</t>
    <rPh sb="1" eb="2">
      <t>なか</t>
    </rPh>
    <rPh sb="3" eb="4">
      <t>だて</t>
    </rPh>
    <rPh sb="5" eb="6">
      <t>とし</t>
    </rPh>
    <rPh sb="7" eb="8">
      <t>ひろ</t>
    </rPh>
    <phoneticPr fontId="4" type="Hiragana" alignment="distributed"/>
  </si>
  <si>
    <t>佐々木　道　夫</t>
    <rPh sb="0" eb="3">
      <t>ささき</t>
    </rPh>
    <rPh sb="4" eb="5">
      <t>みち</t>
    </rPh>
    <rPh sb="6" eb="7">
      <t>お</t>
    </rPh>
    <phoneticPr fontId="4" type="Hiragana" alignment="distributed"/>
  </si>
  <si>
    <t>中　舘　敏　博</t>
    <rPh sb="0" eb="1">
      <t>なか</t>
    </rPh>
    <rPh sb="2" eb="3">
      <t>だて</t>
    </rPh>
    <rPh sb="4" eb="5">
      <t>とし</t>
    </rPh>
    <rPh sb="6" eb="7">
      <t>ひろ</t>
    </rPh>
    <phoneticPr fontId="4" type="Hiragana" alignment="distributed"/>
  </si>
  <si>
    <t>半　井　　　潔</t>
    <rPh sb="0" eb="1">
      <t>なから</t>
    </rPh>
    <rPh sb="2" eb="3">
      <t>い</t>
    </rPh>
    <rPh sb="6" eb="7">
      <t>きよし</t>
    </rPh>
    <phoneticPr fontId="4" type="Hiragana" alignment="distributed"/>
  </si>
  <si>
    <t>酒　勾　　　章</t>
    <rPh sb="0" eb="1">
      <t>さか</t>
    </rPh>
    <rPh sb="2" eb="3">
      <t>わ</t>
    </rPh>
    <rPh sb="6" eb="7">
      <t>しょう</t>
    </rPh>
    <phoneticPr fontId="4" type="Hiragana" alignment="distributed"/>
  </si>
  <si>
    <t>菊　池　　　淳</t>
    <rPh sb="0" eb="1">
      <t>きく</t>
    </rPh>
    <rPh sb="2" eb="3">
      <t>ち</t>
    </rPh>
    <rPh sb="6" eb="7">
      <t>じゅん</t>
    </rPh>
    <phoneticPr fontId="4" type="Hiragana" alignment="distributed"/>
  </si>
  <si>
    <t>宮　川　朋　久</t>
    <rPh sb="0" eb="1">
      <t>みや</t>
    </rPh>
    <rPh sb="2" eb="3">
      <t>かわ</t>
    </rPh>
    <rPh sb="4" eb="5">
      <t>とも</t>
    </rPh>
    <rPh sb="6" eb="7">
      <t>ひさ</t>
    </rPh>
    <phoneticPr fontId="4" type="Hiragana" alignment="distributed"/>
  </si>
  <si>
    <t>西　村　成　夫</t>
    <rPh sb="0" eb="3">
      <t>にし　むら</t>
    </rPh>
    <rPh sb="4" eb="5">
      <t>なる</t>
    </rPh>
    <rPh sb="6" eb="7">
      <t>お</t>
    </rPh>
    <phoneticPr fontId="4" type="Hiragana" alignment="distributed"/>
  </si>
  <si>
    <t>遊　佐　　　透</t>
    <rPh sb="0" eb="1">
      <t>ゆ</t>
    </rPh>
    <rPh sb="2" eb="3">
      <t>さ</t>
    </rPh>
    <rPh sb="6" eb="7">
      <t>とおる</t>
    </rPh>
    <phoneticPr fontId="4" type="Hiragana" alignment="distributed"/>
  </si>
  <si>
    <t>仲　地　紀　勝</t>
    <rPh sb="0" eb="1">
      <t>なか　</t>
    </rPh>
    <rPh sb="2" eb="3">
      <t>ち</t>
    </rPh>
    <rPh sb="4" eb="5">
      <t>のり</t>
    </rPh>
    <rPh sb="6" eb="7">
      <t>かつ</t>
    </rPh>
    <phoneticPr fontId="4" type="Hiragana" alignment="distributed"/>
  </si>
  <si>
    <t>吉　澤　太　郎</t>
    <rPh sb="0" eb="1">
      <t>よし</t>
    </rPh>
    <rPh sb="2" eb="3">
      <t>ざわ</t>
    </rPh>
    <rPh sb="4" eb="5">
      <t>た</t>
    </rPh>
    <rPh sb="6" eb="7">
      <t>ろう</t>
    </rPh>
    <phoneticPr fontId="4" type="Hiragana" alignment="distributed"/>
  </si>
  <si>
    <t>尾　形　昌　哉</t>
    <rPh sb="0" eb="1">
      <t>お</t>
    </rPh>
    <rPh sb="2" eb="3">
      <t>がた</t>
    </rPh>
    <rPh sb="4" eb="5">
      <t>まさ</t>
    </rPh>
    <rPh sb="6" eb="7">
      <t>や</t>
    </rPh>
    <phoneticPr fontId="4" type="Hiragana" alignment="distributed"/>
  </si>
  <si>
    <t>中　村　　　聡</t>
    <rPh sb="0" eb="1">
      <t>なか</t>
    </rPh>
    <rPh sb="2" eb="3">
      <t>むら</t>
    </rPh>
    <rPh sb="6" eb="7">
      <t>さとし</t>
    </rPh>
    <phoneticPr fontId="4" type="Hiragana" alignment="distributed"/>
  </si>
  <si>
    <t>有　田　　　明</t>
    <rPh sb="0" eb="1">
      <t>あり</t>
    </rPh>
    <rPh sb="2" eb="3">
      <t>た</t>
    </rPh>
    <rPh sb="6" eb="7">
      <t>あきら</t>
    </rPh>
    <phoneticPr fontId="4" type="Hiragana" alignment="distributed"/>
  </si>
  <si>
    <t>青　木　京　子</t>
    <rPh sb="0" eb="1">
      <t>あお</t>
    </rPh>
    <rPh sb="2" eb="3">
      <t>き</t>
    </rPh>
    <rPh sb="4" eb="5">
      <t>きょう</t>
    </rPh>
    <rPh sb="6" eb="7">
      <t>こ</t>
    </rPh>
    <phoneticPr fontId="4" type="Hiragana" alignment="distributed"/>
  </si>
  <si>
    <t>武　田　　　薫</t>
    <rPh sb="0" eb="1">
      <t>たけ</t>
    </rPh>
    <rPh sb="2" eb="3">
      <t>だ</t>
    </rPh>
    <rPh sb="6" eb="7">
      <t>かおる</t>
    </rPh>
    <phoneticPr fontId="4" type="Hiragana" alignment="distributed"/>
  </si>
  <si>
    <t>塚　本　信　和</t>
    <rPh sb="0" eb="1">
      <t>つか</t>
    </rPh>
    <rPh sb="2" eb="3">
      <t>もと</t>
    </rPh>
    <rPh sb="4" eb="5">
      <t>のぶ</t>
    </rPh>
    <rPh sb="6" eb="7">
      <t>かず</t>
    </rPh>
    <phoneticPr fontId="4" type="Hiragana" alignment="distributed"/>
  </si>
  <si>
    <t>角　田　宇衣子</t>
    <rPh sb="0" eb="1">
      <t>つの</t>
    </rPh>
    <rPh sb="2" eb="3">
      <t>だ</t>
    </rPh>
    <rPh sb="4" eb="5">
      <t>う</t>
    </rPh>
    <rPh sb="5" eb="6">
      <t>い</t>
    </rPh>
    <rPh sb="6" eb="7">
      <t>こ</t>
    </rPh>
    <phoneticPr fontId="4" type="Hiragana" alignment="distributed"/>
  </si>
  <si>
    <t>岩　城　相　光</t>
    <rPh sb="0" eb="1">
      <t>いわ</t>
    </rPh>
    <rPh sb="2" eb="3">
      <t>しろ</t>
    </rPh>
    <rPh sb="4" eb="5">
      <t>はる</t>
    </rPh>
    <rPh sb="6" eb="7">
      <t>みつ</t>
    </rPh>
    <phoneticPr fontId="4" type="Hiragana" alignment="distributed"/>
  </si>
  <si>
    <t>及　川　雄　悦</t>
    <rPh sb="0" eb="1">
      <t>おい</t>
    </rPh>
    <rPh sb="2" eb="3">
      <t>かわ</t>
    </rPh>
    <rPh sb="4" eb="7">
      <t>ゆう　えつ</t>
    </rPh>
    <phoneticPr fontId="4" type="Hiragana" alignment="distributed"/>
  </si>
  <si>
    <t>八　鍬　　　誠</t>
    <rPh sb="0" eb="1">
      <t>や</t>
    </rPh>
    <rPh sb="2" eb="3">
      <t>くわ</t>
    </rPh>
    <rPh sb="6" eb="7">
      <t>まこと</t>
    </rPh>
    <phoneticPr fontId="4" type="Hiragana" alignment="distributed"/>
  </si>
  <si>
    <t>伊　藤　正　博</t>
    <rPh sb="0" eb="1">
      <t>い</t>
    </rPh>
    <rPh sb="2" eb="3">
      <t>とう</t>
    </rPh>
    <rPh sb="4" eb="5">
      <t>まさ</t>
    </rPh>
    <rPh sb="6" eb="7">
      <t>ひろ</t>
    </rPh>
    <phoneticPr fontId="4" type="Hiragana" alignment="distributed"/>
  </si>
  <si>
    <t>小　幡　　　紘</t>
    <rPh sb="0" eb="1">
      <t>お</t>
    </rPh>
    <rPh sb="2" eb="3">
      <t>ばた</t>
    </rPh>
    <rPh sb="6" eb="7">
      <t>こう</t>
    </rPh>
    <phoneticPr fontId="4" type="Hiragana" alignment="distributed"/>
  </si>
  <si>
    <t>羽生田　雄　介</t>
    <rPh sb="0" eb="3">
      <t>はにゅうだ</t>
    </rPh>
    <rPh sb="4" eb="5">
      <t>ゆう</t>
    </rPh>
    <rPh sb="6" eb="7">
      <t>すけ</t>
    </rPh>
    <phoneticPr fontId="4" type="Hiragana" alignment="distributed"/>
  </si>
  <si>
    <t>高　橋　久　行</t>
    <rPh sb="0" eb="1">
      <t>たか</t>
    </rPh>
    <rPh sb="2" eb="3">
      <t>はし</t>
    </rPh>
    <rPh sb="4" eb="5">
      <t>ひさ</t>
    </rPh>
    <rPh sb="6" eb="7">
      <t>ゆき</t>
    </rPh>
    <phoneticPr fontId="4" type="Hiragana" alignment="distributed"/>
  </si>
  <si>
    <t>山　口　　　淳</t>
    <rPh sb="0" eb="1">
      <t>やま</t>
    </rPh>
    <rPh sb="2" eb="3">
      <t>ぐち</t>
    </rPh>
    <rPh sb="6" eb="7">
      <t>じゅん</t>
    </rPh>
    <phoneticPr fontId="4" type="Hiragana" alignment="distributed"/>
  </si>
  <si>
    <t>（山　口　　　淳）</t>
    <rPh sb="1" eb="2">
      <t>やま</t>
    </rPh>
    <rPh sb="3" eb="4">
      <t>ぐち</t>
    </rPh>
    <rPh sb="7" eb="8">
      <t>じゅん</t>
    </rPh>
    <phoneticPr fontId="4" type="Hiragana" alignment="distributed"/>
  </si>
  <si>
    <t>薄　田　　　徹</t>
    <rPh sb="0" eb="1">
      <t>すすき</t>
    </rPh>
    <rPh sb="2" eb="3">
      <t>だ</t>
    </rPh>
    <rPh sb="6" eb="7">
      <t>とおる</t>
    </rPh>
    <phoneticPr fontId="4" type="Hiragana" alignment="distributed"/>
  </si>
  <si>
    <t>佐　藤　元　美</t>
    <rPh sb="0" eb="1">
      <t>さ</t>
    </rPh>
    <rPh sb="2" eb="3">
      <t>とう</t>
    </rPh>
    <rPh sb="4" eb="5">
      <t>もと</t>
    </rPh>
    <rPh sb="6" eb="7">
      <t>み</t>
    </rPh>
    <phoneticPr fontId="4" type="Hiragana" alignment="distributed"/>
  </si>
  <si>
    <t>椎　名　良　直</t>
    <rPh sb="0" eb="1">
      <t>しい</t>
    </rPh>
    <rPh sb="2" eb="3">
      <t>な</t>
    </rPh>
    <rPh sb="4" eb="5">
      <t>よし</t>
    </rPh>
    <rPh sb="6" eb="7">
      <t>なお</t>
    </rPh>
    <phoneticPr fontId="4" type="Hiragana" alignment="distributed"/>
  </si>
  <si>
    <t>千　葉　　　修</t>
    <rPh sb="0" eb="1">
      <t>ち</t>
    </rPh>
    <rPh sb="2" eb="3">
      <t>ば</t>
    </rPh>
    <rPh sb="6" eb="7">
      <t>おさむ</t>
    </rPh>
    <phoneticPr fontId="4" type="Hiragana" alignment="distributed"/>
  </si>
  <si>
    <t>高　木　史　江</t>
    <rPh sb="0" eb="1">
      <t>たか</t>
    </rPh>
    <rPh sb="2" eb="3">
      <t>ぎ</t>
    </rPh>
    <rPh sb="4" eb="5">
      <t>ふみ</t>
    </rPh>
    <rPh sb="6" eb="7">
      <t>え</t>
    </rPh>
    <phoneticPr fontId="4" type="Hiragana" alignment="distributed"/>
  </si>
  <si>
    <t>高　橋　幸　洋</t>
    <rPh sb="0" eb="1">
      <t>たか</t>
    </rPh>
    <rPh sb="2" eb="3">
      <t>はし</t>
    </rPh>
    <rPh sb="4" eb="5">
      <t>ゆき</t>
    </rPh>
    <rPh sb="6" eb="7">
      <t>ひろ</t>
    </rPh>
    <phoneticPr fontId="4" type="Hiragana" alignment="distributed"/>
  </si>
  <si>
    <t>鈴　木　かおり</t>
    <rPh sb="0" eb="1">
      <t>すず</t>
    </rPh>
    <rPh sb="2" eb="3">
      <t>き</t>
    </rPh>
    <phoneticPr fontId="4" type="Hiragana" alignment="distributed"/>
  </si>
  <si>
    <t>近　江　三喜男</t>
    <rPh sb="0" eb="1">
      <t>おう</t>
    </rPh>
    <rPh sb="2" eb="3">
      <t>み</t>
    </rPh>
    <rPh sb="4" eb="7">
      <t>みきお</t>
    </rPh>
    <phoneticPr fontId="4" type="Hiragana" alignment="distributed"/>
  </si>
  <si>
    <t>木　村　久　雄</t>
    <rPh sb="0" eb="1">
      <t>き</t>
    </rPh>
    <rPh sb="2" eb="3">
      <t>むら</t>
    </rPh>
    <rPh sb="4" eb="5">
      <t>ひさ</t>
    </rPh>
    <rPh sb="6" eb="7">
      <t>お</t>
    </rPh>
    <phoneticPr fontId="4" type="Hiragana" alignment="distributed"/>
  </si>
  <si>
    <t>樋　口　清　一</t>
    <rPh sb="0" eb="1">
      <t>ひ</t>
    </rPh>
    <rPh sb="2" eb="3">
      <t>ぐち</t>
    </rPh>
    <rPh sb="4" eb="5">
      <t>きよ</t>
    </rPh>
    <rPh sb="6" eb="7">
      <t>かず</t>
    </rPh>
    <phoneticPr fontId="4" type="Hiragana" alignment="distributed"/>
  </si>
  <si>
    <t>瀧　山　郁　雄</t>
    <rPh sb="0" eb="1">
      <t>たき　</t>
    </rPh>
    <rPh sb="2" eb="3">
      <t>やま</t>
    </rPh>
    <rPh sb="4" eb="5">
      <t>いく</t>
    </rPh>
    <rPh sb="6" eb="7">
      <t>お</t>
    </rPh>
    <phoneticPr fontId="4" type="Hiragana" alignment="distributed"/>
  </si>
  <si>
    <t>足　澤　美　樹</t>
    <rPh sb="0" eb="1">
      <t>たる</t>
    </rPh>
    <rPh sb="2" eb="3">
      <t>さわ</t>
    </rPh>
    <rPh sb="4" eb="5">
      <t>み</t>
    </rPh>
    <rPh sb="6" eb="7">
      <t>き</t>
    </rPh>
    <phoneticPr fontId="4" type="Hiragana" alignment="distributed"/>
  </si>
  <si>
    <t>星　川　浩　一</t>
    <rPh sb="0" eb="1">
      <t>ほし</t>
    </rPh>
    <rPh sb="2" eb="3">
      <t>かわ</t>
    </rPh>
    <rPh sb="4" eb="5">
      <t>こう</t>
    </rPh>
    <rPh sb="6" eb="7">
      <t>いち</t>
    </rPh>
    <phoneticPr fontId="4" type="Hiragana" alignment="distributed"/>
  </si>
  <si>
    <t>舘　道　芳　徳</t>
    <rPh sb="0" eb="1">
      <t>たて</t>
    </rPh>
    <rPh sb="2" eb="3">
      <t>みち</t>
    </rPh>
    <rPh sb="4" eb="5">
      <t>よし</t>
    </rPh>
    <rPh sb="6" eb="7">
      <t>のり</t>
    </rPh>
    <phoneticPr fontId="4" type="Hiragana" alignment="distributed"/>
  </si>
  <si>
    <t>和　田　　　進</t>
    <rPh sb="0" eb="1">
      <t>わ</t>
    </rPh>
    <rPh sb="2" eb="3">
      <t>だ</t>
    </rPh>
    <rPh sb="6" eb="7">
      <t>すすむ</t>
    </rPh>
    <phoneticPr fontId="4" type="Hiragana" alignment="distributed"/>
  </si>
  <si>
    <t>佐々木　一　匡</t>
    <rPh sb="0" eb="3">
      <t>ささき</t>
    </rPh>
    <rPh sb="4" eb="5">
      <t>かず</t>
    </rPh>
    <rPh sb="6" eb="7">
      <t>きょう</t>
    </rPh>
    <phoneticPr fontId="4" type="Hiragana" alignment="distributed"/>
  </si>
  <si>
    <t>佐々木　　　崇</t>
    <rPh sb="0" eb="3">
      <t>ささき</t>
    </rPh>
    <rPh sb="6" eb="7">
      <t>たかし</t>
    </rPh>
    <phoneticPr fontId="4" type="Hiragana" alignment="distributed"/>
  </si>
  <si>
    <t>菊　池　　　健</t>
    <rPh sb="0" eb="1">
      <t>きく</t>
    </rPh>
    <rPh sb="2" eb="3">
      <t>ち</t>
    </rPh>
    <rPh sb="6" eb="7">
      <t>けん</t>
    </rPh>
    <phoneticPr fontId="4" type="Hiragana" alignment="distributed"/>
  </si>
  <si>
    <t>阿　部　俊　和</t>
    <rPh sb="0" eb="1">
      <t>あ</t>
    </rPh>
    <rPh sb="2" eb="3">
      <t>べ</t>
    </rPh>
    <rPh sb="4" eb="5">
      <t>とし</t>
    </rPh>
    <rPh sb="6" eb="7">
      <t>かず</t>
    </rPh>
    <phoneticPr fontId="4" type="Hiragana" alignment="distributed"/>
  </si>
  <si>
    <t>古　田　一　裕</t>
    <rPh sb="0" eb="1">
      <t>ふる</t>
    </rPh>
    <rPh sb="2" eb="3">
      <t>た</t>
    </rPh>
    <rPh sb="4" eb="5">
      <t>かず</t>
    </rPh>
    <rPh sb="6" eb="7">
      <t>ひろ</t>
    </rPh>
    <phoneticPr fontId="4" type="Hiragana" alignment="distributed"/>
  </si>
  <si>
    <t>加　藤　喜　信</t>
    <rPh sb="0" eb="1">
      <t>か</t>
    </rPh>
    <rPh sb="2" eb="3">
      <t>とう</t>
    </rPh>
    <rPh sb="4" eb="5">
      <t>よし</t>
    </rPh>
    <rPh sb="6" eb="7">
      <t>のぶ</t>
    </rPh>
    <phoneticPr fontId="4" type="Hiragana" alignment="distributed"/>
  </si>
  <si>
    <t>川　崎　研　一</t>
    <rPh sb="0" eb="1">
      <t>かわ</t>
    </rPh>
    <rPh sb="2" eb="3">
      <t>さき</t>
    </rPh>
    <rPh sb="4" eb="5">
      <t>けん</t>
    </rPh>
    <rPh sb="6" eb="7">
      <t>いち</t>
    </rPh>
    <phoneticPr fontId="4" type="Hiragana" alignment="distributed"/>
  </si>
  <si>
    <t>柾　屋　美　緒</t>
    <rPh sb="0" eb="1">
      <t>まさ</t>
    </rPh>
    <rPh sb="2" eb="3">
      <t>や</t>
    </rPh>
    <rPh sb="4" eb="5">
      <t>み</t>
    </rPh>
    <rPh sb="6" eb="7">
      <t>お</t>
    </rPh>
    <phoneticPr fontId="4" type="Hiragana" alignment="distributed"/>
  </si>
  <si>
    <t>漆久保　　　潔</t>
    <rPh sb="0" eb="3">
      <t>うるしくぼ</t>
    </rPh>
    <rPh sb="6" eb="7">
      <t>きよし</t>
    </rPh>
    <phoneticPr fontId="4" type="Hiragana" alignment="distributed"/>
  </si>
  <si>
    <t>笠　月　瑞　子　</t>
    <rPh sb="0" eb="1">
      <t>かさ</t>
    </rPh>
    <rPh sb="2" eb="3">
      <t>つき</t>
    </rPh>
    <rPh sb="4" eb="5">
      <t>たま</t>
    </rPh>
    <rPh sb="6" eb="7">
      <t>こ</t>
    </rPh>
    <phoneticPr fontId="4" type="Hiragana" alignment="distributed"/>
  </si>
  <si>
    <t>荒　谷　宗　充</t>
    <rPh sb="0" eb="1">
      <t>あら</t>
    </rPh>
    <rPh sb="2" eb="3">
      <t>や</t>
    </rPh>
    <rPh sb="4" eb="5">
      <t>むね</t>
    </rPh>
    <rPh sb="6" eb="7">
      <t>みつ</t>
    </rPh>
    <phoneticPr fontId="4" type="Hiragana" alignment="distributed"/>
  </si>
  <si>
    <t>中　村　晴　彦</t>
    <rPh sb="0" eb="1">
      <t>なか</t>
    </rPh>
    <rPh sb="2" eb="3">
      <t>むら</t>
    </rPh>
    <rPh sb="4" eb="5">
      <t>はる</t>
    </rPh>
    <rPh sb="6" eb="7">
      <t>ひこ</t>
    </rPh>
    <phoneticPr fontId="4" type="Hiragana" alignment="distributed"/>
  </si>
  <si>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</si>
  <si>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五　味　和　俊</t>
    <rPh sb="0" eb="1">
      <t>ご</t>
    </rPh>
    <rPh sb="2" eb="3">
      <t>み</t>
    </rPh>
    <rPh sb="4" eb="5">
      <t>かず</t>
    </rPh>
    <rPh sb="6" eb="7">
      <t>とし</t>
    </rPh>
    <phoneticPr fontId="4" type="Hiragana" alignment="distributed"/>
  </si>
  <si>
    <t>施設名</t>
    <rPh sb="0" eb="1">
      <t>シ</t>
    </rPh>
    <rPh sb="1" eb="2">
      <t>セツ</t>
    </rPh>
    <rPh sb="2" eb="3">
      <t>メイ</t>
    </rPh>
    <phoneticPr fontId="1"/>
  </si>
  <si>
    <t>職名</t>
    <rPh sb="0" eb="2">
      <t>しょくめい</t>
    </rPh>
    <phoneticPr fontId="2" type="Hiragana" alignment="distributed"/>
  </si>
  <si>
    <t>正規</t>
    <phoneticPr fontId="2"/>
  </si>
  <si>
    <t>派遣</t>
    <phoneticPr fontId="2"/>
  </si>
  <si>
    <t>臨時</t>
    <phoneticPr fontId="2"/>
  </si>
  <si>
    <t>宮古市</t>
    <rPh sb="0" eb="3">
      <t>みやこし</t>
    </rPh>
    <phoneticPr fontId="6" type="Hiragana" alignment="distributed"/>
  </si>
  <si>
    <t>新里診療所</t>
    <rPh sb="0" eb="2">
      <t>にいさと</t>
    </rPh>
    <rPh sb="2" eb="5">
      <t>しん</t>
    </rPh>
    <phoneticPr fontId="6" type="Hiragana" alignment="distributed"/>
  </si>
  <si>
    <t>副所長</t>
    <rPh sb="0" eb="1">
      <t>ふく</t>
    </rPh>
    <rPh sb="1" eb="2">
      <t>しょ</t>
    </rPh>
    <rPh sb="2" eb="3">
      <t>ちょう</t>
    </rPh>
    <phoneticPr fontId="6" type="Hiragana" alignment="distributed"/>
  </si>
  <si>
    <t>加　藤　恵美子</t>
    <rPh sb="0" eb="1">
      <t>か</t>
    </rPh>
    <rPh sb="2" eb="3">
      <t>とう</t>
    </rPh>
    <rPh sb="4" eb="7">
      <t>えみこ</t>
    </rPh>
    <phoneticPr fontId="4" type="Hiragana" alignment="distributed"/>
  </si>
  <si>
    <t>川井歯科診療所</t>
    <rPh sb="0" eb="7">
      <t>かわいしかしんりょうじょ</t>
    </rPh>
    <phoneticPr fontId="6" type="Hiragana" alignment="distributed"/>
  </si>
  <si>
    <t>所長</t>
    <rPh sb="0" eb="2">
      <t>しょちょう</t>
    </rPh>
    <phoneticPr fontId="6" type="Hiragana" alignment="distributed"/>
  </si>
  <si>
    <t>松　生　　　誠</t>
    <rPh sb="0" eb="1">
      <t>まつ</t>
    </rPh>
    <rPh sb="2" eb="3">
      <t>いけ</t>
    </rPh>
    <rPh sb="6" eb="7">
      <t>まこと</t>
    </rPh>
    <phoneticPr fontId="4" type="Hiragana" alignment="distributed"/>
  </si>
  <si>
    <t>大船渡市</t>
    <rPh sb="0" eb="4">
      <t>おおふなとし</t>
    </rPh>
    <phoneticPr fontId="5" type="Hiragana" alignment="distributed"/>
  </si>
  <si>
    <t>熊　谷　優　志</t>
    <rPh sb="0" eb="1">
      <t>くま　</t>
    </rPh>
    <rPh sb="2" eb="3">
      <t>がい</t>
    </rPh>
    <rPh sb="4" eb="5">
      <t>やさ</t>
    </rPh>
    <rPh sb="6" eb="7">
      <t>し</t>
    </rPh>
    <phoneticPr fontId="4" type="Hiragana" alignment="distributed"/>
  </si>
  <si>
    <t>奥州市</t>
    <rPh sb="0" eb="3">
      <t>おうしゅうし</t>
    </rPh>
    <phoneticPr fontId="4" type="Hiragana" alignment="distributed"/>
  </si>
  <si>
    <t>まごころ病院</t>
    <rPh sb="4" eb="6">
      <t>びょういん</t>
    </rPh>
    <phoneticPr fontId="6" type="Hiragana" alignment="distributed"/>
  </si>
  <si>
    <t>歯科口腔外科長</t>
    <rPh sb="0" eb="2">
      <t>しか</t>
    </rPh>
    <rPh sb="2" eb="4">
      <t>こうくう</t>
    </rPh>
    <rPh sb="4" eb="6">
      <t>げか</t>
    </rPh>
    <rPh sb="6" eb="7">
      <t>ちょう</t>
    </rPh>
    <phoneticPr fontId="4" type="Hiragana" alignment="distributed"/>
  </si>
  <si>
    <t>角　田　耕　一</t>
    <rPh sb="0" eb="1">
      <t>つの</t>
    </rPh>
    <rPh sb="2" eb="3">
      <t>だ</t>
    </rPh>
    <rPh sb="4" eb="5">
      <t>こう</t>
    </rPh>
    <rPh sb="6" eb="7">
      <t>いち</t>
    </rPh>
    <phoneticPr fontId="4" type="Hiragana" alignment="distributed"/>
  </si>
  <si>
    <t>歯科医長</t>
    <rPh sb="0" eb="2">
      <t>しか</t>
    </rPh>
    <rPh sb="2" eb="3">
      <t>い</t>
    </rPh>
    <rPh sb="3" eb="4">
      <t>ちょう</t>
    </rPh>
    <phoneticPr fontId="4" type="Hiragana" alignment="distributed"/>
  </si>
  <si>
    <t>遠　藤　寛　樹</t>
    <rPh sb="0" eb="1">
      <t>えん</t>
    </rPh>
    <rPh sb="2" eb="3">
      <t>どう</t>
    </rPh>
    <rPh sb="4" eb="5">
      <t>ひろ</t>
    </rPh>
    <rPh sb="6" eb="7">
      <t>き</t>
    </rPh>
    <phoneticPr fontId="4" type="Hiragana" alignment="distributed"/>
  </si>
  <si>
    <t>柳　谷　隆　仁</t>
    <rPh sb="0" eb="1">
      <t>やなぎ</t>
    </rPh>
    <rPh sb="2" eb="3">
      <t>たに</t>
    </rPh>
    <rPh sb="4" eb="5">
      <t>たか</t>
    </rPh>
    <rPh sb="6" eb="7">
      <t>ひと</t>
    </rPh>
    <phoneticPr fontId="4" type="Hiragana" alignment="distributed"/>
  </si>
  <si>
    <t>衣川歯科診療所</t>
    <rPh sb="0" eb="4">
      <t>ころもがわしか</t>
    </rPh>
    <rPh sb="4" eb="7">
      <t>しんりょうじょ</t>
    </rPh>
    <phoneticPr fontId="6" type="Hiragana" alignment="distributed"/>
  </si>
  <si>
    <t>遠野市</t>
    <rPh sb="0" eb="3">
      <t>とおのし</t>
    </rPh>
    <phoneticPr fontId="6" type="Hiragana" alignment="distributed"/>
  </si>
  <si>
    <t>宮守歯科診療所</t>
    <rPh sb="0" eb="2">
      <t>みやもり</t>
    </rPh>
    <rPh sb="2" eb="4">
      <t>しか</t>
    </rPh>
    <rPh sb="4" eb="7">
      <t>しんりょうじょ</t>
    </rPh>
    <phoneticPr fontId="6" type="Hiragana" alignment="distributed"/>
  </si>
  <si>
    <t>深　澤　範　子</t>
    <rPh sb="0" eb="1">
      <t>ふか　</t>
    </rPh>
    <rPh sb="2" eb="3">
      <t>ざわ</t>
    </rPh>
    <rPh sb="4" eb="5">
      <t>のり</t>
    </rPh>
    <rPh sb="6" eb="7">
      <t>こ</t>
    </rPh>
    <phoneticPr fontId="4" type="Hiragana" alignment="distributed"/>
  </si>
  <si>
    <t>一関市</t>
    <rPh sb="0" eb="3">
      <t>いちのせきし</t>
    </rPh>
    <phoneticPr fontId="6" type="Hiragana" alignment="distributed"/>
  </si>
  <si>
    <t>猿沢診療所</t>
    <rPh sb="0" eb="5">
      <t>さるさわしんりょうじょ</t>
    </rPh>
    <phoneticPr fontId="6" type="Hiragana" alignment="distributed"/>
  </si>
  <si>
    <t>歯科部長</t>
    <rPh sb="0" eb="2">
      <t>しか</t>
    </rPh>
    <rPh sb="2" eb="4">
      <t>ぶちょう</t>
    </rPh>
    <phoneticPr fontId="5" type="Hiragana" alignment="distributed"/>
  </si>
  <si>
    <t>石　岡　真理絵</t>
    <rPh sb="0" eb="1">
      <t>いし</t>
    </rPh>
    <rPh sb="2" eb="3">
      <t>おか</t>
    </rPh>
    <rPh sb="4" eb="7">
      <t>まりえ</t>
    </rPh>
    <phoneticPr fontId="4" type="Hiragana" alignment="distributed"/>
  </si>
  <si>
    <t>千厩歯科診療所</t>
    <rPh sb="0" eb="2">
      <t>せんまや</t>
    </rPh>
    <rPh sb="2" eb="4">
      <t>しか</t>
    </rPh>
    <rPh sb="4" eb="7">
      <t>しんりょうじょ</t>
    </rPh>
    <phoneticPr fontId="6" type="Hiragana" alignment="distributed"/>
  </si>
  <si>
    <t>小　原　　　健</t>
    <rPh sb="0" eb="1">
      <t>お</t>
    </rPh>
    <rPh sb="2" eb="3">
      <t>ばら</t>
    </rPh>
    <rPh sb="6" eb="7">
      <t>けん</t>
    </rPh>
    <phoneticPr fontId="4" type="Hiragana" alignment="distributed"/>
  </si>
  <si>
    <t>室根歯科診療所</t>
    <rPh sb="0" eb="2">
      <t>むろね</t>
    </rPh>
    <rPh sb="2" eb="4">
      <t>しか</t>
    </rPh>
    <rPh sb="4" eb="7">
      <t>しんりょうじょ</t>
    </rPh>
    <phoneticPr fontId="6" type="Hiragana" alignment="distributed"/>
  </si>
  <si>
    <t>古　川　良　俊</t>
    <rPh sb="0" eb="1">
      <t>ふる</t>
    </rPh>
    <rPh sb="2" eb="3">
      <t>かわ</t>
    </rPh>
    <rPh sb="4" eb="5">
      <t>かず</t>
    </rPh>
    <rPh sb="6" eb="7">
      <t>とし</t>
    </rPh>
    <phoneticPr fontId="4" type="Hiragana" alignment="distributed"/>
  </si>
  <si>
    <t>八幡平市</t>
    <rPh sb="0" eb="3">
      <t>はちまんたい</t>
    </rPh>
    <rPh sb="3" eb="4">
      <t>し</t>
    </rPh>
    <phoneticPr fontId="6" type="Hiragana" alignment="distributed"/>
  </si>
  <si>
    <t>安代診療所</t>
    <rPh sb="0" eb="2">
      <t>あしろ</t>
    </rPh>
    <rPh sb="2" eb="5">
      <t>しん</t>
    </rPh>
    <phoneticPr fontId="6" type="Hiragana" alignment="distributed"/>
  </si>
  <si>
    <t>歯科医師</t>
    <rPh sb="0" eb="4">
      <t>しかいし</t>
    </rPh>
    <phoneticPr fontId="6" type="Hiragana" alignment="distributed"/>
  </si>
  <si>
    <t>田　中　稔　夫</t>
    <rPh sb="0" eb="1">
      <t>た</t>
    </rPh>
    <rPh sb="2" eb="3">
      <t>なか</t>
    </rPh>
    <rPh sb="4" eb="5">
      <t>とし　</t>
    </rPh>
    <rPh sb="6" eb="7">
      <t>お</t>
    </rPh>
    <phoneticPr fontId="4" type="Hiragana" alignment="distributed"/>
  </si>
  <si>
    <t>西和賀町</t>
    <rPh sb="0" eb="4">
      <t>にしわがちょう</t>
    </rPh>
    <phoneticPr fontId="6" type="Hiragana" alignment="distributed"/>
  </si>
  <si>
    <t>内　記　　　恵</t>
    <rPh sb="0" eb="1">
      <t>ない</t>
    </rPh>
    <rPh sb="2" eb="3">
      <t>き</t>
    </rPh>
    <rPh sb="6" eb="7">
      <t>めぐみ</t>
    </rPh>
    <phoneticPr fontId="4" type="Hiragana" alignment="distributed"/>
  </si>
  <si>
    <t>金ケ崎町</t>
    <rPh sb="0" eb="4">
      <t>かねがさきちょう</t>
    </rPh>
    <phoneticPr fontId="6" type="Hiragana" alignment="distributed"/>
  </si>
  <si>
    <t>歯科長</t>
    <rPh sb="0" eb="2">
      <t>しか</t>
    </rPh>
    <rPh sb="2" eb="3">
      <t>ちょう</t>
    </rPh>
    <phoneticPr fontId="6" type="Hiragana" alignment="distributed"/>
  </si>
  <si>
    <t>高　橋　通　訓</t>
    <rPh sb="0" eb="1">
      <t>たか</t>
    </rPh>
    <rPh sb="2" eb="3">
      <t>はし</t>
    </rPh>
    <rPh sb="4" eb="5">
      <t>みち</t>
    </rPh>
    <rPh sb="6" eb="7">
      <t>のり</t>
    </rPh>
    <phoneticPr fontId="4" type="Hiragana" alignment="distributed"/>
  </si>
  <si>
    <t>岩泉町</t>
    <rPh sb="0" eb="3">
      <t>いわいずみちょう</t>
    </rPh>
    <phoneticPr fontId="6" type="Hiragana" alignment="distributed"/>
  </si>
  <si>
    <t>岩泉歯科診療所</t>
    <rPh sb="0" eb="4">
      <t>いわいずみしか</t>
    </rPh>
    <rPh sb="4" eb="7">
      <t>しんりょうじょ</t>
    </rPh>
    <phoneticPr fontId="6" type="Hiragana" alignment="distributed"/>
  </si>
  <si>
    <t>所長</t>
    <rPh sb="0" eb="2">
      <t>しょちょう</t>
    </rPh>
    <phoneticPr fontId="5" type="Hiragana" alignment="distributed"/>
  </si>
  <si>
    <t>岩　田　信　浩</t>
    <rPh sb="0" eb="1">
      <t>いわ</t>
    </rPh>
    <rPh sb="2" eb="3">
      <t>た</t>
    </rPh>
    <rPh sb="4" eb="5">
      <t>のぶ</t>
    </rPh>
    <rPh sb="6" eb="7">
      <t>ひろ</t>
    </rPh>
    <phoneticPr fontId="4" type="Hiragana" alignment="distributed"/>
  </si>
  <si>
    <t>田野畑村</t>
    <rPh sb="0" eb="4">
      <t>たのはたむら</t>
    </rPh>
    <phoneticPr fontId="6" type="Hiragana" alignment="distributed"/>
  </si>
  <si>
    <t>近　藤　貴　樹</t>
    <rPh sb="0" eb="1">
      <t>こん</t>
    </rPh>
    <rPh sb="2" eb="3">
      <t>どう</t>
    </rPh>
    <rPh sb="4" eb="5">
      <t>たか</t>
    </rPh>
    <rPh sb="6" eb="7">
      <t>き</t>
    </rPh>
    <phoneticPr fontId="4" type="Hiragana" alignment="distributed"/>
  </si>
  <si>
    <t>普代村</t>
    <rPh sb="0" eb="3">
      <t>ふだいむら</t>
    </rPh>
    <phoneticPr fontId="6" type="Hiragana" alignment="distributed"/>
  </si>
  <si>
    <t>藤　原　秀　世</t>
    <rPh sb="0" eb="1">
      <t>ふじ</t>
    </rPh>
    <rPh sb="2" eb="3">
      <t>わら</t>
    </rPh>
    <rPh sb="4" eb="5">
      <t>ひで</t>
    </rPh>
    <rPh sb="6" eb="7">
      <t>よ</t>
    </rPh>
    <phoneticPr fontId="4" type="Hiragana" alignment="distributed"/>
  </si>
  <si>
    <t>洋野町</t>
    <rPh sb="0" eb="3">
      <t>ひろのちょう</t>
    </rPh>
    <phoneticPr fontId="6" type="Hiragana" alignment="distributed"/>
  </si>
  <si>
    <t>大野歯科診療所</t>
    <rPh sb="0" eb="2">
      <t>おおの</t>
    </rPh>
    <rPh sb="2" eb="4">
      <t>しか</t>
    </rPh>
    <rPh sb="4" eb="7">
      <t>しんりょうじょ</t>
    </rPh>
    <phoneticPr fontId="6" type="Hiragana" alignment="distributed"/>
  </si>
  <si>
    <t>川　村　貴　史</t>
    <rPh sb="0" eb="1">
      <t>かわ</t>
    </rPh>
    <rPh sb="2" eb="3">
      <t>むら</t>
    </rPh>
    <rPh sb="4" eb="5">
      <t>たか</t>
    </rPh>
    <rPh sb="6" eb="7">
      <t>ふみ</t>
    </rPh>
    <phoneticPr fontId="4"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</si>
  <si>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</si>
  <si>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</si>
  <si>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</si>
  <si>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</si>
  <si>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</si>
  <si>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</si>
  <si>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</si>
  <si>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</si>
  <si>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臨時医師・歯科医師数</t>
    <rPh sb="0" eb="2">
      <t>リンジ</t>
    </rPh>
    <rPh sb="2" eb="4">
      <t>イシ</t>
    </rPh>
    <rPh sb="5" eb="7">
      <t>シカ</t>
    </rPh>
    <rPh sb="7" eb="9">
      <t>イシ</t>
    </rPh>
    <rPh sb="9" eb="10">
      <t>スウ</t>
    </rPh>
    <phoneticPr fontId="2"/>
  </si>
  <si>
    <t>計　②＋③</t>
    <rPh sb="0" eb="1">
      <t>ケイ</t>
    </rPh>
    <phoneticPr fontId="2"/>
  </si>
  <si>
    <t>正規充足率</t>
    <rPh sb="0" eb="2">
      <t>セイキ</t>
    </rPh>
    <rPh sb="2" eb="5">
      <t>ジュウソクリツ</t>
    </rPh>
    <phoneticPr fontId="2"/>
  </si>
  <si>
    <t>正規＋臨時充足率</t>
    <rPh sb="0" eb="2">
      <t>セイキ</t>
    </rPh>
    <rPh sb="3" eb="5">
      <t>リンジ</t>
    </rPh>
    <rPh sb="5" eb="8">
      <t>ジュウソクリツ</t>
    </rPh>
    <phoneticPr fontId="2"/>
  </si>
  <si>
    <t>正規不足数</t>
    <rPh sb="0" eb="2">
      <t>セイキ</t>
    </rPh>
    <rPh sb="2" eb="4">
      <t>フソク</t>
    </rPh>
    <rPh sb="4" eb="5">
      <t>スウ</t>
    </rPh>
    <phoneticPr fontId="2"/>
  </si>
  <si>
    <t>正規＋臨時不足数</t>
    <rPh sb="0" eb="2">
      <t>セイキ</t>
    </rPh>
    <rPh sb="3" eb="5">
      <t>リンジ</t>
    </rPh>
    <rPh sb="5" eb="7">
      <t>フソク</t>
    </rPh>
    <rPh sb="7" eb="8">
      <t>スウ</t>
    </rPh>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</si>
  <si>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</si>
  <si>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</si>
  <si>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</si>
  <si>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</si>
  <si>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</si>
  <si>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</si>
  <si>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</si>
  <si>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</si>
  <si>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３　医師・歯科医師の充足状況</t>
    <rPh sb="2" eb="4">
      <t>イシ</t>
    </rPh>
    <rPh sb="5" eb="7">
      <t>シカ</t>
    </rPh>
    <rPh sb="7" eb="9">
      <t>イシ</t>
    </rPh>
    <rPh sb="10" eb="12">
      <t>ジュウソク</t>
    </rPh>
    <rPh sb="12" eb="14">
      <t>ジョウキョウ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</si>
  <si>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</si>
  <si>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</si>
  <si>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</si>
  <si>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</si>
  <si>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</si>
  <si>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</si>
  <si>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</si>
  <si>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</si>
  <si>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</si>
  <si>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</si>
  <si>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</si>
  <si>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</si>
  <si>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</si>
  <si>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</si>
  <si>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西根</t>
    <rPh sb="0" eb="2">
      <t>ニシネ</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</si>
  <si>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</si>
  <si>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</si>
  <si>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</si>
  <si>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沢内</t>
    <rPh sb="0" eb="2">
      <t>サワウチ</t>
    </rPh>
    <phoneticPr fontId="2"/>
  </si>
  <si>
    <t>種市</t>
    <rPh sb="0" eb="2">
      <t>タネイチ</t>
    </rPh>
    <phoneticPr fontId="2"/>
  </si>
  <si>
    <t>まごころ</t>
    <phoneticPr fontId="2"/>
  </si>
  <si>
    <t>４　医師の病院別充足状況</t>
    <rPh sb="2" eb="4">
      <t>イシ</t>
    </rPh>
    <rPh sb="5" eb="7">
      <t>ビョウイン</t>
    </rPh>
    <rPh sb="7" eb="8">
      <t>ベツ</t>
    </rPh>
    <rPh sb="8" eb="10">
      <t>ジュウソク</t>
    </rPh>
    <rPh sb="10" eb="12">
      <t>ジョウキョウ</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</si>
  <si>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</si>
  <si>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</si>
  <si>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</si>
  <si>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</si>
  <si>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</si>
  <si>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</si>
  <si>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有床義歯補綴学分野</t>
    <rPh sb="0" eb="2">
      <t>ユウショウ</t>
    </rPh>
    <rPh sb="2" eb="4">
      <t>ギシ</t>
    </rPh>
    <rPh sb="4" eb="5">
      <t>ホ</t>
    </rPh>
    <rPh sb="5" eb="6">
      <t>テツ</t>
    </rPh>
    <rPh sb="6" eb="7">
      <t>ガク</t>
    </rPh>
    <rPh sb="7" eb="9">
      <t>ブンヤ</t>
    </rPh>
    <phoneticPr fontId="2"/>
  </si>
  <si>
    <t>岩手医科大学</t>
    <rPh sb="0" eb="2">
      <t>イワテ</t>
    </rPh>
    <rPh sb="2" eb="4">
      <t>イカ</t>
    </rPh>
    <rPh sb="4" eb="6">
      <t>ダイガク</t>
    </rPh>
    <phoneticPr fontId="2"/>
  </si>
  <si>
    <t>〃</t>
  </si>
  <si>
    <t>総合水沢病院</t>
  </si>
  <si>
    <t>内科</t>
    <rPh sb="0" eb="2">
      <t>ナイカ</t>
    </rPh>
    <phoneticPr fontId="2"/>
  </si>
  <si>
    <t>東北大学</t>
    <rPh sb="0" eb="2">
      <t>トウホク</t>
    </rPh>
    <rPh sb="2" eb="4">
      <t>ダイガク</t>
    </rPh>
    <phoneticPr fontId="2"/>
  </si>
  <si>
    <t>月2回</t>
    <rPh sb="0" eb="1">
      <t>ツキ</t>
    </rPh>
    <rPh sb="2" eb="3">
      <t>カイ</t>
    </rPh>
    <phoneticPr fontId="2"/>
  </si>
  <si>
    <t>精神科</t>
    <rPh sb="0" eb="3">
      <t>セイシンカ</t>
    </rPh>
    <phoneticPr fontId="2"/>
  </si>
  <si>
    <t>神経内科</t>
    <rPh sb="0" eb="2">
      <t>シンケイ</t>
    </rPh>
    <rPh sb="2" eb="4">
      <t>ナイカ</t>
    </rPh>
    <phoneticPr fontId="2"/>
  </si>
  <si>
    <t>循環器科</t>
    <rPh sb="0" eb="4">
      <t>ジュンカンキカ</t>
    </rPh>
    <phoneticPr fontId="2"/>
  </si>
  <si>
    <t>小児科</t>
    <rPh sb="0" eb="3">
      <t>ショウニカ</t>
    </rPh>
    <phoneticPr fontId="2"/>
  </si>
  <si>
    <t>月1回</t>
    <rPh sb="0" eb="1">
      <t>ツキ</t>
    </rPh>
    <rPh sb="2" eb="3">
      <t>カイ</t>
    </rPh>
    <phoneticPr fontId="2"/>
  </si>
  <si>
    <t>盛岡こども病院</t>
    <rPh sb="0" eb="2">
      <t>モリオカ</t>
    </rPh>
    <rPh sb="5" eb="7">
      <t>ビョウイン</t>
    </rPh>
    <phoneticPr fontId="2"/>
  </si>
  <si>
    <t>村井小児科クリニック</t>
    <rPh sb="0" eb="2">
      <t>ムライ</t>
    </rPh>
    <rPh sb="2" eb="5">
      <t>ショウニカ</t>
    </rPh>
    <phoneticPr fontId="2"/>
  </si>
  <si>
    <t>整形外科</t>
    <rPh sb="0" eb="2">
      <t>セイケイ</t>
    </rPh>
    <rPh sb="2" eb="4">
      <t>ゲカ</t>
    </rPh>
    <phoneticPr fontId="2"/>
  </si>
  <si>
    <t>泌尿器科</t>
    <rPh sb="0" eb="4">
      <t>ヒニョウキカ</t>
    </rPh>
    <phoneticPr fontId="2"/>
  </si>
  <si>
    <t>婦人科</t>
    <rPh sb="0" eb="3">
      <t>フジンカ</t>
    </rPh>
    <phoneticPr fontId="2"/>
  </si>
  <si>
    <t>耳鼻咽喉科</t>
    <rPh sb="0" eb="2">
      <t>ジビ</t>
    </rPh>
    <rPh sb="2" eb="4">
      <t>インコウ</t>
    </rPh>
    <rPh sb="4" eb="5">
      <t>カ</t>
    </rPh>
    <phoneticPr fontId="2"/>
  </si>
  <si>
    <t>谷口耳鼻咽喉科医院</t>
    <rPh sb="0" eb="2">
      <t>タニグチ</t>
    </rPh>
    <rPh sb="2" eb="4">
      <t>ジビ</t>
    </rPh>
    <rPh sb="4" eb="6">
      <t>インコウ</t>
    </rPh>
    <rPh sb="6" eb="7">
      <t>カ</t>
    </rPh>
    <rPh sb="7" eb="9">
      <t>イイン</t>
    </rPh>
    <phoneticPr fontId="2"/>
  </si>
  <si>
    <t>放射線科</t>
    <rPh sb="0" eb="4">
      <t>ホウシャセンカ</t>
    </rPh>
    <phoneticPr fontId="2"/>
  </si>
  <si>
    <t>仙台徳州会病院</t>
    <rPh sb="0" eb="2">
      <t>センダイ</t>
    </rPh>
    <rPh sb="2" eb="3">
      <t>トク</t>
    </rPh>
    <rPh sb="3" eb="4">
      <t>シュウ</t>
    </rPh>
    <rPh sb="4" eb="5">
      <t>カイ</t>
    </rPh>
    <rPh sb="5" eb="7">
      <t>ビョウイン</t>
    </rPh>
    <phoneticPr fontId="2"/>
  </si>
  <si>
    <t>病理</t>
    <rPh sb="0" eb="2">
      <t>ビョウリ</t>
    </rPh>
    <phoneticPr fontId="2"/>
  </si>
  <si>
    <t>（宿直）</t>
    <rPh sb="1" eb="3">
      <t>シュクチョク</t>
    </rPh>
    <phoneticPr fontId="2"/>
  </si>
  <si>
    <t>紹介業者</t>
    <rPh sb="0" eb="2">
      <t>ショウカイ</t>
    </rPh>
    <rPh sb="2" eb="4">
      <t>ギョウシャ</t>
    </rPh>
    <phoneticPr fontId="2"/>
  </si>
  <si>
    <t>（日直）</t>
    <rPh sb="1" eb="3">
      <t>ニッチョク</t>
    </rPh>
    <phoneticPr fontId="2"/>
  </si>
  <si>
    <t>週1回</t>
    <rPh sb="0" eb="1">
      <t>シュウ</t>
    </rPh>
    <rPh sb="2" eb="3">
      <t>カイ</t>
    </rPh>
    <phoneticPr fontId="2"/>
  </si>
  <si>
    <t>大田代診療所</t>
    <rPh sb="0" eb="3">
      <t>オオタダイ</t>
    </rPh>
    <rPh sb="3" eb="6">
      <t>シンリョウジョ</t>
    </rPh>
    <phoneticPr fontId="2"/>
  </si>
  <si>
    <t>米里診療所</t>
    <rPh sb="0" eb="2">
      <t>ヨネサト</t>
    </rPh>
    <rPh sb="2" eb="5">
      <t>シンリョウジョ</t>
    </rPh>
    <phoneticPr fontId="2"/>
  </si>
  <si>
    <t>伊手診療所</t>
    <rPh sb="0" eb="2">
      <t>イテ</t>
    </rPh>
    <rPh sb="2" eb="5">
      <t>シンリョウジョ</t>
    </rPh>
    <phoneticPr fontId="2"/>
  </si>
  <si>
    <t>清和会奥州病院</t>
    <rPh sb="0" eb="2">
      <t>セイワ</t>
    </rPh>
    <rPh sb="2" eb="3">
      <t>カイ</t>
    </rPh>
    <rPh sb="3" eb="5">
      <t>オウシュウ</t>
    </rPh>
    <rPh sb="5" eb="7">
      <t>ビョウイン</t>
    </rPh>
    <phoneticPr fontId="2"/>
  </si>
  <si>
    <t>外科</t>
    <rPh sb="0" eb="2">
      <t>ゲカ</t>
    </rPh>
    <phoneticPr fontId="2"/>
  </si>
  <si>
    <t>眼科</t>
    <rPh sb="0" eb="2">
      <t>ガンカ</t>
    </rPh>
    <phoneticPr fontId="2"/>
  </si>
  <si>
    <t>県立胆沢病院</t>
    <rPh sb="0" eb="2">
      <t>ケンリツ</t>
    </rPh>
    <rPh sb="2" eb="4">
      <t>イサワ</t>
    </rPh>
    <rPh sb="4" eb="6">
      <t>ビョウイン</t>
    </rPh>
    <phoneticPr fontId="2"/>
  </si>
  <si>
    <t>衣川診療所</t>
    <rPh sb="0" eb="2">
      <t>コロモガワ</t>
    </rPh>
    <rPh sb="2" eb="5">
      <t>シンリョウジョ</t>
    </rPh>
    <phoneticPr fontId="2"/>
  </si>
  <si>
    <t>口腔外科指導医</t>
    <rPh sb="0" eb="2">
      <t>コウクウ</t>
    </rPh>
    <rPh sb="2" eb="4">
      <t>ゲカ</t>
    </rPh>
    <rPh sb="4" eb="6">
      <t>シドウ</t>
    </rPh>
    <rPh sb="6" eb="7">
      <t>イ</t>
    </rPh>
    <phoneticPr fontId="2"/>
  </si>
  <si>
    <t>補綴・インプラント学講座</t>
    <rPh sb="0" eb="1">
      <t>ホ</t>
    </rPh>
    <rPh sb="1" eb="2">
      <t>テツ</t>
    </rPh>
    <rPh sb="9" eb="10">
      <t>ガク</t>
    </rPh>
    <rPh sb="10" eb="12">
      <t>コウザ</t>
    </rPh>
    <phoneticPr fontId="2"/>
  </si>
  <si>
    <t>岩手医科大学歯学部</t>
    <rPh sb="0" eb="2">
      <t>イワテ</t>
    </rPh>
    <rPh sb="2" eb="4">
      <t>イカ</t>
    </rPh>
    <rPh sb="4" eb="6">
      <t>ダイガク</t>
    </rPh>
    <rPh sb="6" eb="9">
      <t>シガクブ</t>
    </rPh>
    <phoneticPr fontId="2"/>
  </si>
  <si>
    <t>一関病院</t>
    <rPh sb="0" eb="2">
      <t>イチノセキ</t>
    </rPh>
    <rPh sb="2" eb="4">
      <t>ビョウイン</t>
    </rPh>
    <phoneticPr fontId="2"/>
  </si>
  <si>
    <t>自治医科大学</t>
    <rPh sb="0" eb="2">
      <t>ジチ</t>
    </rPh>
    <rPh sb="2" eb="4">
      <t>イカ</t>
    </rPh>
    <rPh sb="4" eb="6">
      <t>ダイガク</t>
    </rPh>
    <phoneticPr fontId="2"/>
  </si>
  <si>
    <t>八幡平市</t>
    <rPh sb="0" eb="3">
      <t>ハチマンタイ</t>
    </rPh>
    <rPh sb="3" eb="4">
      <t>シ</t>
    </rPh>
    <phoneticPr fontId="2"/>
  </si>
  <si>
    <t>糖尿病・代謝内科</t>
    <rPh sb="0" eb="3">
      <t>トウニョウビョウ</t>
    </rPh>
    <rPh sb="4" eb="6">
      <t>タイシャ</t>
    </rPh>
    <rPh sb="6" eb="8">
      <t>ナイカ</t>
    </rPh>
    <phoneticPr fontId="2"/>
  </si>
  <si>
    <t>血液内科</t>
    <rPh sb="0" eb="2">
      <t>ケツエキ</t>
    </rPh>
    <rPh sb="2" eb="4">
      <t>ナイカ</t>
    </rPh>
    <phoneticPr fontId="2"/>
  </si>
  <si>
    <t>第3水曜日</t>
    <rPh sb="0" eb="1">
      <t>ダイ</t>
    </rPh>
    <rPh sb="2" eb="5">
      <t>スイヨウビ</t>
    </rPh>
    <phoneticPr fontId="2"/>
  </si>
  <si>
    <t>県立中央病院</t>
    <rPh sb="0" eb="2">
      <t>ケンリツ</t>
    </rPh>
    <rPh sb="2" eb="4">
      <t>チュウオウ</t>
    </rPh>
    <rPh sb="4" eb="6">
      <t>ビョウイン</t>
    </rPh>
    <phoneticPr fontId="2"/>
  </si>
  <si>
    <t>呼吸器科</t>
    <rPh sb="0" eb="3">
      <t>コキュウキ</t>
    </rPh>
    <rPh sb="3" eb="4">
      <t>カ</t>
    </rPh>
    <phoneticPr fontId="2"/>
  </si>
  <si>
    <t>第1月曜日</t>
    <rPh sb="0" eb="1">
      <t>ダイ</t>
    </rPh>
    <rPh sb="2" eb="5">
      <t>ゲツヨウビ</t>
    </rPh>
    <phoneticPr fontId="2"/>
  </si>
  <si>
    <t>第3木曜日</t>
    <rPh sb="0" eb="1">
      <t>ダイ</t>
    </rPh>
    <rPh sb="2" eb="5">
      <t>モクヨウビ</t>
    </rPh>
    <phoneticPr fontId="2"/>
  </si>
  <si>
    <t>腎臓内科</t>
    <rPh sb="0" eb="2">
      <t>ジンゾウ</t>
    </rPh>
    <rPh sb="2" eb="4">
      <t>ナイカ</t>
    </rPh>
    <phoneticPr fontId="2"/>
  </si>
  <si>
    <t>第2・4水曜日</t>
    <rPh sb="0" eb="1">
      <t>ダイ</t>
    </rPh>
    <rPh sb="4" eb="7">
      <t>スイヨウビ</t>
    </rPh>
    <phoneticPr fontId="2"/>
  </si>
  <si>
    <t>消化器・肝臓内科</t>
    <rPh sb="0" eb="3">
      <t>ショウカキ</t>
    </rPh>
    <rPh sb="4" eb="6">
      <t>カンゾウ</t>
    </rPh>
    <rPh sb="6" eb="8">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</si>
  <si>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</si>
  <si>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</si>
  <si>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岩手医科大学</t>
  </si>
  <si>
    <t>県立中央病院</t>
  </si>
  <si>
    <t>産婦人科</t>
  </si>
  <si>
    <t>県立中部病院</t>
    <rPh sb="0" eb="2">
      <t>ケンリツ</t>
    </rPh>
    <rPh sb="2" eb="4">
      <t>チュウブ</t>
    </rPh>
    <rPh sb="4" eb="6">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</si>
  <si>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</si>
  <si>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</si>
  <si>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</si>
  <si>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</si>
  <si>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備考</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</si>
  <si>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</si>
  <si>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</si>
  <si>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</si>
  <si>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</si>
  <si>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</si>
  <si>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</si>
  <si>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</si>
  <si>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</si>
  <si>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</si>
  <si>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</si>
  <si>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</si>
  <si>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</si>
  <si>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</si>
  <si>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</si>
  <si>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</si>
  <si>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※臨時医師・歯科医師を除く。</t>
    <rPh sb="1" eb="5">
      <t>リンジイシ</t>
    </rPh>
    <rPh sb="6" eb="8">
      <t>シカ</t>
    </rPh>
    <rPh sb="8" eb="10">
      <t>イシ</t>
    </rPh>
    <rPh sb="11" eb="12">
      <t>ノゾ</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</si>
  <si>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</si>
  <si>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</si>
  <si>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</si>
  <si>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</si>
  <si>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</si>
  <si>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</si>
  <si>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</si>
  <si>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</si>
  <si>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</si>
  <si>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</si>
  <si>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</si>
  <si>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</si>
  <si>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</si>
  <si>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盛岡市</t>
  </si>
  <si>
    <t>（医師）</t>
    <rPh sb="1" eb="3">
      <t>イシ</t>
    </rPh>
    <phoneticPr fontId="2"/>
  </si>
  <si>
    <t>都道府県名</t>
    <rPh sb="0" eb="4">
      <t>トドウフケン</t>
    </rPh>
    <rPh sb="4" eb="5">
      <t>メイ</t>
    </rPh>
    <phoneticPr fontId="2"/>
  </si>
  <si>
    <t>全体に占め
る割合</t>
    <rPh sb="0" eb="2">
      <t>ゼンタイ</t>
    </rPh>
    <rPh sb="3" eb="4">
      <t>シ</t>
    </rPh>
    <rPh sb="7" eb="9">
      <t>ワリアイ</t>
    </rPh>
    <phoneticPr fontId="2"/>
  </si>
  <si>
    <t>岩手県内の内訳</t>
    <rPh sb="0" eb="2">
      <t>イワテ</t>
    </rPh>
    <rPh sb="2" eb="4">
      <t>ケンナイ</t>
    </rPh>
    <rPh sb="5" eb="7">
      <t>ウチワケ</t>
    </rPh>
    <phoneticPr fontId="2"/>
  </si>
  <si>
    <t>市町村名</t>
    <rPh sb="0" eb="1">
      <t>シ</t>
    </rPh>
    <rPh sb="1" eb="3">
      <t>チョウソン</t>
    </rPh>
    <rPh sb="3" eb="4">
      <t>メイ</t>
    </rPh>
    <phoneticPr fontId="2"/>
  </si>
  <si>
    <t>（歯科医師）</t>
    <rPh sb="1" eb="3">
      <t>シカ</t>
    </rPh>
    <rPh sb="3" eb="5">
      <t>イシ</t>
    </rPh>
    <phoneticPr fontId="2"/>
  </si>
  <si>
    <t>※臨時医師・歯科医師を除く。</t>
    <rPh sb="1" eb="3">
      <t>リンジ</t>
    </rPh>
    <rPh sb="3" eb="5">
      <t>イシ</t>
    </rPh>
    <rPh sb="6" eb="8">
      <t>シカ</t>
    </rPh>
    <rPh sb="8" eb="10">
      <t>イシ</t>
    </rPh>
    <rPh sb="11" eb="12">
      <t>ノゾ</t>
    </rPh>
    <phoneticPr fontId="2"/>
  </si>
  <si>
    <t>８　医師・歯科医師の本籍</t>
    <rPh sb="2" eb="4">
      <t>イシ</t>
    </rPh>
    <rPh sb="5" eb="7">
      <t>シカ</t>
    </rPh>
    <rPh sb="7" eb="9">
      <t>イシ</t>
    </rPh>
    <rPh sb="10" eb="12">
      <t>ホンセキ</t>
    </rPh>
    <phoneticPr fontId="2"/>
  </si>
  <si>
    <t>人数</t>
    <rPh sb="0" eb="1">
      <t>ヒト</t>
    </rPh>
    <rPh sb="1" eb="2">
      <t>カズ</t>
    </rPh>
    <phoneticPr fontId="2"/>
  </si>
  <si>
    <t>医師</t>
    <rPh sb="0" eb="2">
      <t>イシ</t>
    </rPh>
    <phoneticPr fontId="2"/>
  </si>
  <si>
    <t>歯科医師</t>
    <rPh sb="0" eb="2">
      <t>シカ</t>
    </rPh>
    <rPh sb="2" eb="4">
      <t>イシ</t>
    </rPh>
    <phoneticPr fontId="2"/>
  </si>
  <si>
    <t>人数</t>
    <rPh sb="0" eb="2">
      <t>ニンズウ</t>
    </rPh>
    <phoneticPr fontId="2"/>
  </si>
  <si>
    <t>福島県立医科大学</t>
  </si>
  <si>
    <t>９　医師･歯科医師の卒業大学</t>
    <rPh sb="2" eb="4">
      <t>イシ</t>
    </rPh>
    <rPh sb="5" eb="7">
      <t>シカ</t>
    </rPh>
    <rPh sb="7" eb="9">
      <t>イシ</t>
    </rPh>
    <rPh sb="10" eb="12">
      <t>ソツギョウ</t>
    </rPh>
    <rPh sb="12" eb="14">
      <t>ダイガク</t>
    </rPh>
    <phoneticPr fontId="2"/>
  </si>
  <si>
    <t>卒業大学</t>
    <rPh sb="0" eb="1">
      <t>ソツ</t>
    </rPh>
    <rPh sb="1" eb="2">
      <t>ギョウ</t>
    </rPh>
    <rPh sb="2" eb="3">
      <t>ダイ</t>
    </rPh>
    <rPh sb="3" eb="4">
      <t>ガク</t>
    </rPh>
    <phoneticPr fontId="2"/>
  </si>
  <si>
    <t>－</t>
  </si>
  <si>
    <t>※出張診療所を除く。</t>
    <rPh sb="1" eb="3">
      <t>シュッチョウ</t>
    </rPh>
    <rPh sb="3" eb="6">
      <t>シン</t>
    </rPh>
    <rPh sb="7" eb="8">
      <t>ノゾ</t>
    </rPh>
    <phoneticPr fontId="2"/>
  </si>
  <si>
    <t>※（　）内は兼務職員を再掲した数値である。</t>
    <rPh sb="4" eb="5">
      <t>ナイ</t>
    </rPh>
    <rPh sb="6" eb="8">
      <t>ケンム</t>
    </rPh>
    <rPh sb="8" eb="10">
      <t>ショクイン</t>
    </rPh>
    <rPh sb="11" eb="13">
      <t>サイケイ</t>
    </rPh>
    <rPh sb="15" eb="17">
      <t>スウチ</t>
    </rPh>
    <phoneticPr fontId="2"/>
  </si>
  <si>
    <t>10　国保診療施設の職種別職員数</t>
    <rPh sb="3" eb="5">
      <t>コクホ</t>
    </rPh>
    <rPh sb="5" eb="7">
      <t>シンリョウ</t>
    </rPh>
    <rPh sb="7" eb="9">
      <t>シセツ</t>
    </rPh>
    <rPh sb="10" eb="12">
      <t>ショクシュ</t>
    </rPh>
    <rPh sb="12" eb="13">
      <t>ベツ</t>
    </rPh>
    <rPh sb="13" eb="15">
      <t>ショクイン</t>
    </rPh>
    <rPh sb="15" eb="16">
      <t>スウ</t>
    </rPh>
    <phoneticPr fontId="2"/>
  </si>
  <si>
    <t>職種</t>
    <rPh sb="0" eb="1">
      <t>ショク</t>
    </rPh>
    <rPh sb="1" eb="2">
      <t>タネ</t>
    </rPh>
    <phoneticPr fontId="2"/>
  </si>
  <si>
    <t>正規</t>
    <rPh sb="0" eb="1">
      <t>セイ</t>
    </rPh>
    <rPh sb="1" eb="2">
      <t>キ</t>
    </rPh>
    <phoneticPr fontId="2"/>
  </si>
  <si>
    <t>臨時</t>
    <rPh sb="0" eb="1">
      <t>ノゾム</t>
    </rPh>
    <rPh sb="1" eb="2">
      <t>ジ</t>
    </rPh>
    <phoneticPr fontId="2"/>
  </si>
  <si>
    <t>※小数点第２位四捨五入。</t>
    <rPh sb="1" eb="4">
      <t>ショウスウテン</t>
    </rPh>
    <rPh sb="4" eb="5">
      <t>ダイ</t>
    </rPh>
    <rPh sb="6" eb="7">
      <t>イ</t>
    </rPh>
    <rPh sb="7" eb="11">
      <t>シシャゴニュウ</t>
    </rPh>
    <phoneticPr fontId="2"/>
  </si>
  <si>
    <t>（医科）</t>
    <rPh sb="1" eb="3">
      <t>イカ</t>
    </rPh>
    <phoneticPr fontId="2"/>
  </si>
  <si>
    <r>
      <t>平成25</t>
    </r>
    <r>
      <rPr>
        <sz val="11"/>
        <rFont val="ＭＳ Ｐゴシック"/>
        <family val="3"/>
        <charset val="128"/>
      </rPr>
      <t>年度</t>
    </r>
    <rPh sb="0" eb="2">
      <t>ヘイセイ</t>
    </rPh>
    <rPh sb="4" eb="6">
      <t>ネンド</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</si>
  <si>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</si>
  <si>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</si>
  <si>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</si>
  <si>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</si>
  <si>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</si>
  <si>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</si>
  <si>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 xml:space="preserve">藤沢病院 </t>
    <phoneticPr fontId="2"/>
  </si>
  <si>
    <t>西根病院</t>
  </si>
  <si>
    <t>葛巻町</t>
    <rPh sb="0" eb="1">
      <t>クズ</t>
    </rPh>
    <phoneticPr fontId="2"/>
  </si>
  <si>
    <t>葛巻病院</t>
    <rPh sb="0" eb="1">
      <t>クズ</t>
    </rPh>
    <phoneticPr fontId="2"/>
  </si>
  <si>
    <t>沢内病院</t>
  </si>
  <si>
    <t xml:space="preserve">種市病院 </t>
  </si>
  <si>
    <t>田老診療所</t>
    <rPh sb="2" eb="5">
      <t>シンリョウジョ</t>
    </rPh>
    <phoneticPr fontId="2"/>
  </si>
  <si>
    <t xml:space="preserve">綾里診療所 </t>
  </si>
  <si>
    <t xml:space="preserve">越喜来診療所 </t>
  </si>
  <si>
    <t xml:space="preserve">吉浜診療所 </t>
  </si>
  <si>
    <t xml:space="preserve">大田代診療所 </t>
  </si>
  <si>
    <t xml:space="preserve">米里診療所 </t>
  </si>
  <si>
    <t xml:space="preserve">伊手診療所 </t>
  </si>
  <si>
    <t xml:space="preserve">梁川診療所 </t>
    <rPh sb="0" eb="2">
      <t>ヤナガワ</t>
    </rPh>
    <phoneticPr fontId="2"/>
  </si>
  <si>
    <t xml:space="preserve">衣川診療所 </t>
  </si>
  <si>
    <t>遠野市</t>
  </si>
  <si>
    <t>中央診療所</t>
  </si>
  <si>
    <t xml:space="preserve">小友診療所 </t>
  </si>
  <si>
    <t xml:space="preserve">附馬牛診療所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</si>
  <si>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</si>
  <si>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</si>
  <si>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</si>
  <si>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</si>
  <si>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</si>
  <si>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</si>
  <si>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</si>
  <si>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</si>
  <si>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</si>
  <si>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</si>
  <si>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</si>
  <si>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</si>
  <si>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 xml:space="preserve">新里診療所 </t>
    <phoneticPr fontId="2"/>
  </si>
  <si>
    <t xml:space="preserve">川井診療所 </t>
    <phoneticPr fontId="2"/>
  </si>
  <si>
    <t xml:space="preserve">山形診療所 </t>
    <phoneticPr fontId="2"/>
  </si>
  <si>
    <t xml:space="preserve">室根診療所 </t>
    <phoneticPr fontId="2"/>
  </si>
  <si>
    <t xml:space="preserve">浄法寺診療所 </t>
    <phoneticPr fontId="2"/>
  </si>
  <si>
    <t xml:space="preserve">大野診療所 </t>
    <phoneticPr fontId="2"/>
  </si>
  <si>
    <t>平成25年度</t>
    <rPh sb="0" eb="2">
      <t>ヘイセイ</t>
    </rPh>
    <rPh sb="4" eb="6">
      <t>ネンド</t>
    </rPh>
    <phoneticPr fontId="2"/>
  </si>
  <si>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</si>
  <si>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</si>
  <si>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</si>
  <si>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</si>
  <si>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保険者名</t>
  </si>
  <si>
    <t>診療件数</t>
  </si>
  <si>
    <t>基準額</t>
  </si>
  <si>
    <t>入院</t>
  </si>
  <si>
    <t>外来</t>
    <phoneticPr fontId="2"/>
  </si>
  <si>
    <t>件</t>
    <rPh sb="0" eb="1">
      <t>ケン</t>
    </rPh>
    <phoneticPr fontId="2"/>
  </si>
  <si>
    <t>千円</t>
    <rPh sb="0" eb="2">
      <t>センエン</t>
    </rPh>
    <phoneticPr fontId="2"/>
  </si>
  <si>
    <t>川井診療所</t>
    <rPh sb="0" eb="2">
      <t>カワイ</t>
    </rPh>
    <rPh sb="2" eb="5">
      <t>シンリョウジョ</t>
    </rPh>
    <phoneticPr fontId="2"/>
  </si>
  <si>
    <t>川井歯科診療所</t>
    <rPh sb="0" eb="2">
      <t>カワイ</t>
    </rPh>
    <rPh sb="2" eb="4">
      <t>シカ</t>
    </rPh>
    <rPh sb="4" eb="7">
      <t>シンリョウジョ</t>
    </rPh>
    <phoneticPr fontId="2"/>
  </si>
  <si>
    <t>綾里診療所</t>
    <rPh sb="0" eb="2">
      <t>リョウリ</t>
    </rPh>
    <rPh sb="2" eb="5">
      <t>シンリョウジョ</t>
    </rPh>
    <phoneticPr fontId="2"/>
  </si>
  <si>
    <t>衣川歯科診療所</t>
    <rPh sb="0" eb="1">
      <t>コロモ</t>
    </rPh>
    <rPh sb="1" eb="2">
      <t>カワ</t>
    </rPh>
    <rPh sb="2" eb="4">
      <t>シカ</t>
    </rPh>
    <rPh sb="4" eb="7">
      <t>シンリョウジョ</t>
    </rPh>
    <phoneticPr fontId="2"/>
  </si>
  <si>
    <t>附馬牛診療所</t>
    <rPh sb="0" eb="1">
      <t>フ</t>
    </rPh>
    <rPh sb="1" eb="2">
      <t>ウマ</t>
    </rPh>
    <rPh sb="2" eb="3">
      <t>ウシ</t>
    </rPh>
    <rPh sb="3" eb="6">
      <t>シン</t>
    </rPh>
    <phoneticPr fontId="2"/>
  </si>
  <si>
    <t>広田診療所</t>
    <rPh sb="0" eb="2">
      <t>ヒロタ</t>
    </rPh>
    <rPh sb="2" eb="5">
      <t>シンリョウジョ</t>
    </rPh>
    <phoneticPr fontId="2"/>
  </si>
  <si>
    <t>二又診療所</t>
    <rPh sb="0" eb="2">
      <t>フタマタ</t>
    </rPh>
    <rPh sb="2" eb="5">
      <t>シンリョウジョ</t>
    </rPh>
    <phoneticPr fontId="2"/>
  </si>
  <si>
    <t>安代診療所</t>
    <rPh sb="0" eb="2">
      <t>アシロ</t>
    </rPh>
    <rPh sb="2" eb="5">
      <t>シンリョウジョ</t>
    </rPh>
    <phoneticPr fontId="2"/>
  </si>
  <si>
    <t>岩泉町</t>
    <rPh sb="0" eb="2">
      <t>イワイズミ</t>
    </rPh>
    <rPh sb="2" eb="3">
      <t>チョウ</t>
    </rPh>
    <phoneticPr fontId="2"/>
  </si>
  <si>
    <t>洋野町</t>
    <rPh sb="0" eb="1">
      <t>ヨウ</t>
    </rPh>
    <rPh sb="1" eb="2">
      <t>ノ</t>
    </rPh>
    <rPh sb="2" eb="3">
      <t>チョウ</t>
    </rPh>
    <phoneticPr fontId="2"/>
  </si>
  <si>
    <t>大野診療所</t>
    <rPh sb="0" eb="2">
      <t>オオノ</t>
    </rPh>
    <rPh sb="2" eb="5">
      <t>シンリョウジョ</t>
    </rPh>
    <phoneticPr fontId="2"/>
  </si>
  <si>
    <t>大野歯科診療所</t>
    <rPh sb="0" eb="2">
      <t>オオノ</t>
    </rPh>
    <rPh sb="2" eb="4">
      <t>シカ</t>
    </rPh>
    <rPh sb="4" eb="7">
      <t>シンリョウジョ</t>
    </rPh>
    <phoneticPr fontId="2"/>
  </si>
  <si>
    <t>施設名</t>
    <phoneticPr fontId="2"/>
  </si>
  <si>
    <t>年間診療
実日数</t>
    <rPh sb="0" eb="2">
      <t>ネンカン</t>
    </rPh>
    <rPh sb="2" eb="4">
      <t>シンリョウ</t>
    </rPh>
    <rPh sb="5" eb="6">
      <t>ジツ</t>
    </rPh>
    <rPh sb="6" eb="7">
      <t>ヒ</t>
    </rPh>
    <rPh sb="7" eb="8">
      <t>カズ</t>
    </rPh>
    <phoneticPr fontId="2"/>
  </si>
  <si>
    <t>へき地の
種別</t>
    <rPh sb="2" eb="3">
      <t>チ</t>
    </rPh>
    <rPh sb="5" eb="6">
      <t>タネ</t>
    </rPh>
    <rPh sb="6" eb="7">
      <t>ベツ</t>
    </rPh>
    <phoneticPr fontId="2"/>
  </si>
  <si>
    <t>交付
対象額</t>
    <rPh sb="3" eb="5">
      <t>タイショウ</t>
    </rPh>
    <rPh sb="5" eb="6">
      <t>ガク</t>
    </rPh>
    <phoneticPr fontId="2"/>
  </si>
  <si>
    <t>交付
申請額</t>
    <rPh sb="3" eb="6">
      <t>シンセイガク</t>
    </rPh>
    <phoneticPr fontId="2"/>
  </si>
  <si>
    <t>対象種目(面積)</t>
    <rPh sb="0" eb="2">
      <t>タイショウ</t>
    </rPh>
    <rPh sb="2" eb="4">
      <t>シュモク</t>
    </rPh>
    <rPh sb="5" eb="7">
      <t>メンセキ</t>
    </rPh>
    <phoneticPr fontId="2"/>
  </si>
  <si>
    <t>対象事業費</t>
  </si>
  <si>
    <t>国庫補助額</t>
  </si>
  <si>
    <t>円</t>
    <rPh sb="0" eb="1">
      <t>エン</t>
    </rPh>
    <phoneticPr fontId="2"/>
  </si>
  <si>
    <t>(単位：千円)</t>
    <phoneticPr fontId="2"/>
  </si>
  <si>
    <t>要した額</t>
  </si>
  <si>
    <t>調整基準額</t>
  </si>
  <si>
    <t>特別調整交付金</t>
  </si>
  <si>
    <t>※国民健康保険診療施設運営費補助金所要額（県補助）については、平成16年度から廃止。</t>
  </si>
  <si>
    <t>交付対象事業及び交付金</t>
    <phoneticPr fontId="2"/>
  </si>
  <si>
    <t>品目</t>
    <phoneticPr fontId="2"/>
  </si>
  <si>
    <t>国庫補助基本額</t>
    <rPh sb="4" eb="5">
      <t>モト</t>
    </rPh>
    <rPh sb="5" eb="6">
      <t>ホン</t>
    </rPh>
    <rPh sb="6" eb="7">
      <t>ガク</t>
    </rPh>
    <phoneticPr fontId="2"/>
  </si>
  <si>
    <t>開設年月日</t>
  </si>
  <si>
    <t>毎週木曜日</t>
    <rPh sb="0" eb="2">
      <t>マイシュウ</t>
    </rPh>
    <rPh sb="2" eb="5">
      <t>モクヨウビ</t>
    </rPh>
    <phoneticPr fontId="2"/>
  </si>
  <si>
    <t>毎週火曜日</t>
    <rPh sb="0" eb="2">
      <t>マイシュウ</t>
    </rPh>
    <rPh sb="2" eb="5">
      <t>カヨウビ</t>
    </rPh>
    <phoneticPr fontId="2"/>
  </si>
  <si>
    <t>軽米町</t>
    <rPh sb="0" eb="2">
      <t>カルマイ</t>
    </rPh>
    <rPh sb="2" eb="3">
      <t>マチ</t>
    </rPh>
    <phoneticPr fontId="2"/>
  </si>
  <si>
    <t>晴山診療所</t>
    <rPh sb="0" eb="2">
      <t>ハレヤマ</t>
    </rPh>
    <rPh sb="2" eb="5">
      <t>シンリョウジョ</t>
    </rPh>
    <phoneticPr fontId="2"/>
  </si>
  <si>
    <t>医師不在のため</t>
    <rPh sb="0" eb="2">
      <t>イシ</t>
    </rPh>
    <rPh sb="2" eb="4">
      <t>フザイ</t>
    </rPh>
    <phoneticPr fontId="2"/>
  </si>
  <si>
    <t>15　出張診療施設及び休止施設</t>
    <phoneticPr fontId="2"/>
  </si>
  <si>
    <t>16　国保診療施設分布図</t>
    <rPh sb="3" eb="5">
      <t>コクホ</t>
    </rPh>
    <rPh sb="5" eb="7">
      <t>シンリョウ</t>
    </rPh>
    <rPh sb="7" eb="9">
      <t>シセツ</t>
    </rPh>
    <rPh sb="9" eb="12">
      <t>ブンプズ</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</si>
  <si>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</si>
  <si>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</si>
  <si>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</si>
  <si>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</si>
  <si>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●病院</t>
    <rPh sb="1" eb="3">
      <t>ビョウイン</t>
    </rPh>
    <phoneticPr fontId="2"/>
  </si>
  <si>
    <t>◎診療所
（歯科併設含む）</t>
    <rPh sb="1" eb="4">
      <t>シンリョウジョ</t>
    </rPh>
    <rPh sb="6" eb="8">
      <t>シカ</t>
    </rPh>
    <rPh sb="8" eb="10">
      <t>ヘイセツ</t>
    </rPh>
    <rPh sb="10" eb="11">
      <t>フク</t>
    </rPh>
    <phoneticPr fontId="2"/>
  </si>
  <si>
    <t>○歯科診療所</t>
    <rPh sb="1" eb="3">
      <t>シカ</t>
    </rPh>
    <rPh sb="3" eb="6">
      <t>シンリョウジョ</t>
    </rPh>
    <phoneticPr fontId="2"/>
  </si>
  <si>
    <t>□出張診療所</t>
    <rPh sb="1" eb="3">
      <t>シュッチョウ</t>
    </rPh>
    <rPh sb="3" eb="6">
      <t>シンリョウジョ</t>
    </rPh>
    <phoneticPr fontId="2"/>
  </si>
  <si>
    <t>△休診</t>
    <rPh sb="1" eb="3">
      <t>キュウシン</t>
    </rPh>
    <phoneticPr fontId="2"/>
  </si>
  <si>
    <t>凡例</t>
    <rPh sb="0" eb="2">
      <t>ハンレイ</t>
    </rPh>
    <phoneticPr fontId="2"/>
  </si>
  <si>
    <t>その他</t>
    <rPh sb="2" eb="3">
      <t>ホカ</t>
    </rPh>
    <phoneticPr fontId="2"/>
  </si>
  <si>
    <t>小計（14保険者38診療所）</t>
    <rPh sb="0" eb="1">
      <t>ショウ</t>
    </rPh>
    <rPh sb="1" eb="2">
      <t>ケイ</t>
    </rPh>
    <rPh sb="5" eb="8">
      <t>ホケンシャ</t>
    </rPh>
    <rPh sb="10" eb="13">
      <t>シンリョウジョ</t>
    </rPh>
    <phoneticPr fontId="2"/>
  </si>
  <si>
    <t>奥州市</t>
    <phoneticPr fontId="2"/>
  </si>
  <si>
    <t>合計（16保険者45施設）</t>
    <rPh sb="0" eb="1">
      <t>ゴウ</t>
    </rPh>
    <rPh sb="1" eb="2">
      <t>ケイ</t>
    </rPh>
    <rPh sb="5" eb="8">
      <t>ホケンシャ</t>
    </rPh>
    <rPh sb="10" eb="12">
      <t>シセツ</t>
    </rPh>
    <phoneticPr fontId="2"/>
  </si>
  <si>
    <t>田老診療所</t>
    <rPh sb="0" eb="2">
      <t>たろう</t>
    </rPh>
    <rPh sb="2" eb="5">
      <t>しん</t>
    </rPh>
    <phoneticPr fontId="6" type="Hiragana" alignment="distributed"/>
  </si>
  <si>
    <t>新里診療所</t>
    <rPh sb="0" eb="2">
      <t>にいさと</t>
    </rPh>
    <rPh sb="2" eb="5">
      <t>しんりょうじょ</t>
    </rPh>
    <phoneticPr fontId="6" type="Hiragana" alignment="distributed"/>
  </si>
  <si>
    <t>川井診療所</t>
    <rPh sb="0" eb="2">
      <t>かわい</t>
    </rPh>
    <rPh sb="2" eb="5">
      <t>し</t>
    </rPh>
    <phoneticPr fontId="5" type="Hiragana" alignment="distributed"/>
  </si>
  <si>
    <t>綾里診療所</t>
    <rPh sb="0" eb="5">
      <t>りょうりしんりょうじょ</t>
    </rPh>
    <phoneticPr fontId="6" type="Hiragana" alignment="distributed"/>
  </si>
  <si>
    <t>越喜来診療所</t>
    <rPh sb="0" eb="3">
      <t>おきらい</t>
    </rPh>
    <rPh sb="3" eb="6">
      <t>しんりょうじょ</t>
    </rPh>
    <phoneticPr fontId="4" type="Hiragana" alignment="distributed"/>
  </si>
  <si>
    <t>吉浜診療所</t>
    <rPh sb="0" eb="5">
      <t>よしはましんりょうじょ</t>
    </rPh>
    <phoneticPr fontId="6" type="Hiragana" alignment="distributed"/>
  </si>
  <si>
    <t>院長</t>
    <rPh sb="0" eb="2">
      <t>いんちょう</t>
    </rPh>
    <phoneticPr fontId="6" type="Hiragana" alignment="distributed"/>
  </si>
  <si>
    <t>診療部長兼内科長</t>
    <rPh sb="0" eb="2">
      <t>しんりょう</t>
    </rPh>
    <rPh sb="2" eb="4">
      <t>ぶちょう</t>
    </rPh>
    <rPh sb="4" eb="5">
      <t>けん</t>
    </rPh>
    <rPh sb="5" eb="7">
      <t>ないか</t>
    </rPh>
    <rPh sb="7" eb="8">
      <t>ちょう</t>
    </rPh>
    <phoneticPr fontId="6" type="Hiragana" alignment="distributed"/>
  </si>
  <si>
    <t>医療技術部長
兼外科長</t>
    <rPh sb="0" eb="2">
      <t>いりょう</t>
    </rPh>
    <rPh sb="2" eb="4">
      <t>ぎじゅつ</t>
    </rPh>
    <rPh sb="4" eb="6">
      <t>ぶちょう</t>
    </rPh>
    <rPh sb="7" eb="8">
      <t>けん</t>
    </rPh>
    <rPh sb="8" eb="10">
      <t>げか</t>
    </rPh>
    <rPh sb="10" eb="11">
      <t>ちょう</t>
    </rPh>
    <phoneticPr fontId="6" type="Hiragana" alignment="distributed"/>
  </si>
  <si>
    <t>糖尿病代謝科長</t>
    <rPh sb="0" eb="3">
      <t>とうにょうびょう</t>
    </rPh>
    <rPh sb="3" eb="5">
      <t>たいしゃ</t>
    </rPh>
    <rPh sb="5" eb="6">
      <t>か</t>
    </rPh>
    <rPh sb="6" eb="7">
      <t>ちょう</t>
    </rPh>
    <phoneticPr fontId="6" type="Hiragana" alignment="distributed"/>
  </si>
  <si>
    <t>総合内科長
兼臨床検査科長</t>
    <rPh sb="0" eb="2">
      <t>そうごう</t>
    </rPh>
    <rPh sb="2" eb="4">
      <t>ないか</t>
    </rPh>
    <rPh sb="4" eb="5">
      <t>ちょう</t>
    </rPh>
    <rPh sb="6" eb="7">
      <t>けん</t>
    </rPh>
    <rPh sb="7" eb="9">
      <t>りんしょう</t>
    </rPh>
    <rPh sb="9" eb="11">
      <t>けんさ</t>
    </rPh>
    <rPh sb="11" eb="13">
      <t>かちょう</t>
    </rPh>
    <phoneticPr fontId="4" type="Hiragana" alignment="distributed"/>
  </si>
  <si>
    <t>泌尿器科長</t>
    <rPh sb="0" eb="4">
      <t>ひにょうきか</t>
    </rPh>
    <rPh sb="4" eb="5">
      <t>ちょう</t>
    </rPh>
    <phoneticPr fontId="6" type="Hiragana" alignment="distributed"/>
  </si>
  <si>
    <t>整形外科長</t>
    <rPh sb="0" eb="2">
      <t>せいけい</t>
    </rPh>
    <rPh sb="2" eb="4">
      <t>げか</t>
    </rPh>
    <rPh sb="4" eb="5">
      <t>ちょう</t>
    </rPh>
    <phoneticPr fontId="5" type="Hiragana" alignment="distributed"/>
  </si>
  <si>
    <t>検診科長</t>
    <rPh sb="0" eb="2">
      <t>けんしん</t>
    </rPh>
    <rPh sb="2" eb="4">
      <t>かちょう</t>
    </rPh>
    <phoneticPr fontId="5" type="Hiragana" alignment="distributed"/>
  </si>
  <si>
    <t>精神科長</t>
    <rPh sb="0" eb="2">
      <t>せいしん</t>
    </rPh>
    <rPh sb="2" eb="3">
      <t>か</t>
    </rPh>
    <rPh sb="3" eb="4">
      <t>ちょう</t>
    </rPh>
    <phoneticPr fontId="6" type="Hiragana" alignment="distributed"/>
  </si>
  <si>
    <t>小児科長兼栄養科長</t>
    <rPh sb="0" eb="2">
      <t>しょうに</t>
    </rPh>
    <rPh sb="2" eb="3">
      <t>か</t>
    </rPh>
    <rPh sb="3" eb="4">
      <t>ちょう</t>
    </rPh>
    <rPh sb="4" eb="5">
      <t>けん</t>
    </rPh>
    <rPh sb="5" eb="7">
      <t>えいよう</t>
    </rPh>
    <rPh sb="7" eb="9">
      <t>かちょう</t>
    </rPh>
    <phoneticPr fontId="6" type="Hiragana" alignment="distributed"/>
  </si>
  <si>
    <t>麻酔科長</t>
    <rPh sb="0" eb="3">
      <t>ますいか</t>
    </rPh>
    <rPh sb="3" eb="4">
      <t>ちょう</t>
    </rPh>
    <phoneticPr fontId="4" type="Hiragana" alignment="distributed"/>
  </si>
  <si>
    <t>佐　藤　公　淑</t>
    <rPh sb="0" eb="1">
      <t>さ</t>
    </rPh>
    <rPh sb="2" eb="3">
      <t>とう</t>
    </rPh>
    <rPh sb="4" eb="5">
      <t>きみ</t>
    </rPh>
    <rPh sb="6" eb="7">
      <t>よし</t>
    </rPh>
    <phoneticPr fontId="4" type="Hiragana" alignment="distributed"/>
  </si>
  <si>
    <t>外科医長</t>
    <rPh sb="0" eb="4">
      <t>げかいちょう</t>
    </rPh>
    <phoneticPr fontId="5" type="Hiragana" alignment="distributed"/>
  </si>
  <si>
    <t>内科医長</t>
    <rPh sb="0" eb="3">
      <t>ないかい</t>
    </rPh>
    <rPh sb="3" eb="4">
      <t>ちょう</t>
    </rPh>
    <phoneticPr fontId="4" type="Hiragana" alignment="distributed"/>
  </si>
  <si>
    <t>整形外科医長</t>
    <rPh sb="0" eb="2">
      <t>せいけい</t>
    </rPh>
    <rPh sb="2" eb="5">
      <t>げかい</t>
    </rPh>
    <rPh sb="5" eb="6">
      <t>ちょう</t>
    </rPh>
    <phoneticPr fontId="4" type="Hiragana" alignment="distributed"/>
  </si>
  <si>
    <t>内科医長</t>
    <rPh sb="0" eb="2">
      <t>ないか</t>
    </rPh>
    <rPh sb="2" eb="4">
      <t>いちょう</t>
    </rPh>
    <phoneticPr fontId="4" type="Hiragana" alignment="distributed"/>
  </si>
  <si>
    <t>小　阪　智　大</t>
    <rPh sb="0" eb="1">
      <t>こ</t>
    </rPh>
    <rPh sb="2" eb="3">
      <t>さか</t>
    </rPh>
    <rPh sb="4" eb="5">
      <t>とも</t>
    </rPh>
    <rPh sb="6" eb="7">
      <t>ひろ</t>
    </rPh>
    <phoneticPr fontId="4" type="Hiragana" alignment="distributed"/>
  </si>
  <si>
    <t>大田代診療所</t>
    <rPh sb="0" eb="3">
      <t>おおたしろ</t>
    </rPh>
    <rPh sb="3" eb="6">
      <t>しんりょうじょ</t>
    </rPh>
    <phoneticPr fontId="6" type="Hiragana" alignment="distributed"/>
  </si>
  <si>
    <t>米里診療所</t>
    <rPh sb="0" eb="1">
      <t>こめ</t>
    </rPh>
    <rPh sb="1" eb="2">
      <t>り</t>
    </rPh>
    <rPh sb="2" eb="5">
      <t>しんりょうじょ</t>
    </rPh>
    <phoneticPr fontId="6" type="Hiragana" alignment="distributed"/>
  </si>
  <si>
    <t>伊手診療所</t>
    <rPh sb="0" eb="1">
      <t>いとう</t>
    </rPh>
    <rPh sb="1" eb="2">
      <t>て</t>
    </rPh>
    <rPh sb="2" eb="5">
      <t>しんりょうじょ</t>
    </rPh>
    <phoneticPr fontId="6" type="Hiragana" alignment="distributed"/>
  </si>
  <si>
    <t>梁川診療所</t>
    <rPh sb="0" eb="2">
      <t>やながわ</t>
    </rPh>
    <rPh sb="2" eb="5">
      <t>しんりょうじょ</t>
    </rPh>
    <phoneticPr fontId="6" type="Hiragana" alignment="distributed"/>
  </si>
  <si>
    <t>まごころ病院</t>
    <rPh sb="4" eb="6">
      <t>びょういん</t>
    </rPh>
    <phoneticPr fontId="5" type="Hiragana" alignment="distributed"/>
  </si>
  <si>
    <t>今　淵　隆　誠</t>
    <rPh sb="0" eb="1">
      <t>いま</t>
    </rPh>
    <rPh sb="2" eb="3">
      <t>ぶち</t>
    </rPh>
    <rPh sb="4" eb="5">
      <t>りゅう</t>
    </rPh>
    <rPh sb="6" eb="7">
      <t>せい</t>
    </rPh>
    <phoneticPr fontId="4" type="Hiragana" alignment="distributed"/>
  </si>
  <si>
    <t>衣川診療所</t>
    <rPh sb="0" eb="1">
      <t>ころも</t>
    </rPh>
    <rPh sb="1" eb="2">
      <t>かわ</t>
    </rPh>
    <rPh sb="2" eb="5">
      <t>しん</t>
    </rPh>
    <phoneticPr fontId="5" type="Hiragana" alignment="distributed"/>
  </si>
  <si>
    <t>医師</t>
    <rPh sb="0" eb="2">
      <t>いし</t>
    </rPh>
    <phoneticPr fontId="6" type="Hiragana" alignment="distributed"/>
  </si>
  <si>
    <t>山形診療所</t>
    <rPh sb="0" eb="2">
      <t>やまがた</t>
    </rPh>
    <rPh sb="2" eb="5">
      <t>しんりょうじょ</t>
    </rPh>
    <phoneticPr fontId="6" type="Hiragana" alignment="distributed"/>
  </si>
  <si>
    <t>中央診療所</t>
    <rPh sb="0" eb="2">
      <t>ちゅうおう</t>
    </rPh>
    <rPh sb="2" eb="5">
      <t>しんりょうじょ</t>
    </rPh>
    <phoneticPr fontId="6" type="Hiragana" alignment="distributed"/>
  </si>
  <si>
    <t>小友診療所</t>
    <rPh sb="0" eb="2">
      <t>ことも</t>
    </rPh>
    <rPh sb="2" eb="5">
      <t>しんりょうじょ</t>
    </rPh>
    <phoneticPr fontId="6" type="Hiragana" alignment="distributed"/>
  </si>
  <si>
    <t>室根診療所</t>
    <rPh sb="0" eb="2">
      <t>むろね</t>
    </rPh>
    <rPh sb="2" eb="5">
      <t>しんりょうじょ</t>
    </rPh>
    <phoneticPr fontId="6" type="Hiragana" alignment="distributed"/>
  </si>
  <si>
    <t>所長</t>
    <rPh sb="0" eb="1">
      <t>しょ</t>
    </rPh>
    <rPh sb="1" eb="2">
      <t>ちょう</t>
    </rPh>
    <phoneticPr fontId="6" type="Hiragana" alignment="distributed"/>
  </si>
  <si>
    <t>古　澤　健　一</t>
    <rPh sb="0" eb="1">
      <t>ふる</t>
    </rPh>
    <rPh sb="2" eb="3">
      <t>さわ</t>
    </rPh>
    <rPh sb="4" eb="5">
      <t>けん</t>
    </rPh>
    <rPh sb="6" eb="7">
      <t>いち</t>
    </rPh>
    <phoneticPr fontId="4" type="Hiragana" alignment="distributed"/>
  </si>
  <si>
    <t>藤沢病院</t>
    <rPh sb="0" eb="2">
      <t>ふじさわ</t>
    </rPh>
    <rPh sb="2" eb="4">
      <t>びょういん</t>
    </rPh>
    <phoneticPr fontId="6" type="Hiragana" alignment="distributed"/>
  </si>
  <si>
    <t>病院事業管理者</t>
    <rPh sb="0" eb="2">
      <t>びょういん</t>
    </rPh>
    <rPh sb="2" eb="4">
      <t>じぎょう</t>
    </rPh>
    <rPh sb="4" eb="7">
      <t>かんりしゃ</t>
    </rPh>
    <phoneticPr fontId="6" type="Hiragana" alignment="distributed"/>
  </si>
  <si>
    <t>外科長</t>
    <rPh sb="0" eb="2">
      <t>げか</t>
    </rPh>
    <rPh sb="2" eb="3">
      <t>ちょう</t>
    </rPh>
    <phoneticPr fontId="6" type="Hiragana" alignment="distributed"/>
  </si>
  <si>
    <t>内科長</t>
    <rPh sb="0" eb="2">
      <t>ないか</t>
    </rPh>
    <rPh sb="2" eb="3">
      <t>ちょう</t>
    </rPh>
    <phoneticPr fontId="5" type="Hiragana" alignment="distributed"/>
  </si>
  <si>
    <t>田　邉　　　毅</t>
    <rPh sb="0" eb="1">
      <t>た</t>
    </rPh>
    <rPh sb="2" eb="3">
      <t>なべ</t>
    </rPh>
    <rPh sb="6" eb="7">
      <t>たけし</t>
    </rPh>
    <phoneticPr fontId="4" type="Hiragana" alignment="distributed"/>
  </si>
  <si>
    <t>佐　藤　俊　郎</t>
    <rPh sb="0" eb="1">
      <t>さ</t>
    </rPh>
    <rPh sb="2" eb="3">
      <t>とう</t>
    </rPh>
    <rPh sb="4" eb="5">
      <t>とし</t>
    </rPh>
    <rPh sb="6" eb="7">
      <t>お</t>
    </rPh>
    <phoneticPr fontId="4" type="Hiragana" alignment="distributed"/>
  </si>
  <si>
    <t>広田診療所</t>
    <rPh sb="0" eb="2">
      <t>ひろた</t>
    </rPh>
    <rPh sb="2" eb="5">
      <t>しんりょうじょ</t>
    </rPh>
    <phoneticPr fontId="6" type="Hiragana" alignment="distributed"/>
  </si>
  <si>
    <t>二又診療所</t>
    <rPh sb="0" eb="5">
      <t>ふたまたしんりょうじょ</t>
    </rPh>
    <phoneticPr fontId="6" type="Hiragana" alignment="distributed"/>
  </si>
  <si>
    <t>金田一診療所</t>
    <rPh sb="0" eb="6">
      <t>きんだいちしんりょうじょ</t>
    </rPh>
    <phoneticPr fontId="6" type="Hiragana" alignment="distributed"/>
  </si>
  <si>
    <t>医務監兼所長</t>
    <rPh sb="0" eb="2">
      <t>いむ</t>
    </rPh>
    <rPh sb="2" eb="3">
      <t>かん</t>
    </rPh>
    <rPh sb="3" eb="4">
      <t>けん</t>
    </rPh>
    <rPh sb="4" eb="6">
      <t>しょちょう</t>
    </rPh>
    <phoneticPr fontId="6" type="Hiragana" alignment="distributed"/>
  </si>
  <si>
    <t>浄法寺診療所</t>
    <rPh sb="0" eb="3">
      <t>じょうほうじ</t>
    </rPh>
    <rPh sb="3" eb="6">
      <t>しん</t>
    </rPh>
    <phoneticPr fontId="6" type="Hiragana" alignment="distributed"/>
  </si>
  <si>
    <t>西根病院</t>
    <rPh sb="0" eb="2">
      <t>にしね</t>
    </rPh>
    <rPh sb="2" eb="4">
      <t>びょういん</t>
    </rPh>
    <phoneticPr fontId="6" type="Hiragana" alignment="distributed"/>
  </si>
  <si>
    <t>副院長兼外科長</t>
    <rPh sb="0" eb="3">
      <t>ふくいんちょう</t>
    </rPh>
    <rPh sb="3" eb="4">
      <t>けん</t>
    </rPh>
    <rPh sb="4" eb="6">
      <t>げか</t>
    </rPh>
    <rPh sb="6" eb="7">
      <t>ちょう</t>
    </rPh>
    <phoneticPr fontId="6" type="Hiragana" alignment="distributed"/>
  </si>
  <si>
    <t>内科長</t>
    <rPh sb="0" eb="2">
      <t>ないか</t>
    </rPh>
    <rPh sb="2" eb="3">
      <t>ちょう</t>
    </rPh>
    <phoneticPr fontId="4" type="Hiragana" alignment="distributed"/>
  </si>
  <si>
    <t>外科医長</t>
    <rPh sb="0" eb="3">
      <t>げかい</t>
    </rPh>
    <rPh sb="3" eb="4">
      <t>ちょう</t>
    </rPh>
    <phoneticPr fontId="6" type="Hiragana" alignment="distributed"/>
  </si>
  <si>
    <t>佐々木　喜　子</t>
    <rPh sb="0" eb="3">
      <t>ささき</t>
    </rPh>
    <rPh sb="4" eb="5">
      <t>よし</t>
    </rPh>
    <rPh sb="6" eb="7">
      <t>こ</t>
    </rPh>
    <phoneticPr fontId="4" type="Hiragana" alignment="distributed"/>
  </si>
  <si>
    <t>小児科医長</t>
    <rPh sb="0" eb="2">
      <t>しょうに</t>
    </rPh>
    <rPh sb="2" eb="3">
      <t>か</t>
    </rPh>
    <rPh sb="3" eb="5">
      <t>いちょう</t>
    </rPh>
    <rPh sb="4" eb="5">
      <t>ちょう</t>
    </rPh>
    <phoneticPr fontId="6" type="Hiragana" alignment="distributed"/>
  </si>
  <si>
    <t>安代診療所</t>
    <rPh sb="0" eb="5">
      <t>あしろしんりょうじょ</t>
    </rPh>
    <phoneticPr fontId="6" type="Hiragana" alignment="distributed"/>
  </si>
  <si>
    <t>田山診療所</t>
    <rPh sb="0" eb="5">
      <t>たやましんりょうじょ</t>
    </rPh>
    <phoneticPr fontId="6" type="Hiragana" alignment="distributed"/>
  </si>
  <si>
    <t>葛巻病院</t>
    <rPh sb="0" eb="2">
      <t>くずまき</t>
    </rPh>
    <rPh sb="2" eb="4">
      <t>びょういん</t>
    </rPh>
    <phoneticPr fontId="6" type="Hiragana" alignment="distributed"/>
  </si>
  <si>
    <t>名誉院長</t>
    <rPh sb="0" eb="2">
      <t>めいよ</t>
    </rPh>
    <rPh sb="2" eb="4">
      <t>いんちょう</t>
    </rPh>
    <phoneticPr fontId="6" type="Hiragana" alignment="distributed"/>
  </si>
  <si>
    <t>副院長</t>
    <rPh sb="0" eb="1">
      <t>ふく</t>
    </rPh>
    <rPh sb="1" eb="3">
      <t>いんちょう</t>
    </rPh>
    <phoneticPr fontId="4" type="Hiragana" alignment="distributed"/>
  </si>
  <si>
    <t>山　﨑　　　都</t>
    <rPh sb="0" eb="1">
      <t>やま</t>
    </rPh>
    <rPh sb="2" eb="3">
      <t>さき</t>
    </rPh>
    <rPh sb="6" eb="7">
      <t>みやこ</t>
    </rPh>
    <phoneticPr fontId="4" type="Hiragana" alignment="distributed"/>
  </si>
  <si>
    <t>副院長</t>
    <rPh sb="0" eb="3">
      <t>ふくいんちょう</t>
    </rPh>
    <phoneticPr fontId="4" type="Hiragana" alignment="distributed"/>
  </si>
  <si>
    <t>本　多　勇　希</t>
    <rPh sb="0" eb="1">
      <t>ほん</t>
    </rPh>
    <rPh sb="2" eb="3">
      <t>だ</t>
    </rPh>
    <rPh sb="4" eb="5">
      <t>ゆう</t>
    </rPh>
    <rPh sb="6" eb="7">
      <t>き</t>
    </rPh>
    <phoneticPr fontId="4" type="Hiragana" alignment="distributed"/>
  </si>
  <si>
    <t>西和賀さわうち
病院</t>
    <rPh sb="0" eb="3">
      <t>にしわが</t>
    </rPh>
    <rPh sb="8" eb="10">
      <t>びょういん</t>
    </rPh>
    <phoneticPr fontId="6" type="Hiragana" alignment="distributed"/>
  </si>
  <si>
    <t>北　村　道　彦</t>
    <rPh sb="0" eb="1">
      <t>きた</t>
    </rPh>
    <rPh sb="2" eb="3">
      <t>むら</t>
    </rPh>
    <rPh sb="4" eb="5">
      <t>みち</t>
    </rPh>
    <rPh sb="6" eb="7">
      <t>ひこ</t>
    </rPh>
    <phoneticPr fontId="4" type="Hiragana" alignment="distributed"/>
  </si>
  <si>
    <t>山　下　晋　平</t>
    <rPh sb="0" eb="1">
      <t>やま</t>
    </rPh>
    <rPh sb="2" eb="3">
      <t>した</t>
    </rPh>
    <rPh sb="4" eb="5">
      <t>しん</t>
    </rPh>
    <rPh sb="6" eb="7">
      <t>ぺい</t>
    </rPh>
    <phoneticPr fontId="4" type="Hiragana" alignment="distributed"/>
  </si>
  <si>
    <t>金ケ崎診療所</t>
    <rPh sb="0" eb="3">
      <t>かねがさき</t>
    </rPh>
    <rPh sb="3" eb="6">
      <t>しんりょうじょ</t>
    </rPh>
    <phoneticPr fontId="6" type="Hiragana" alignment="distributed"/>
  </si>
  <si>
    <t>副所長</t>
    <rPh sb="0" eb="3">
      <t>ふくしょちょう</t>
    </rPh>
    <phoneticPr fontId="5" type="Hiragana" alignment="distributed"/>
  </si>
  <si>
    <t>田野畑村診療所</t>
    <rPh sb="0" eb="4">
      <t>たのはたむら</t>
    </rPh>
    <rPh sb="4" eb="7">
      <t>しんりょうじょ</t>
    </rPh>
    <phoneticPr fontId="6" type="Hiragana" alignment="distributed"/>
  </si>
  <si>
    <t>普代村診療所</t>
    <rPh sb="0" eb="3">
      <t>ふだいむら</t>
    </rPh>
    <rPh sb="3" eb="6">
      <t>しんりょうじょ</t>
    </rPh>
    <phoneticPr fontId="6" type="Hiragana" alignment="distributed"/>
  </si>
  <si>
    <t>種市病院</t>
    <rPh sb="0" eb="2">
      <t>たねいち</t>
    </rPh>
    <rPh sb="2" eb="4">
      <t>びょういん</t>
    </rPh>
    <phoneticPr fontId="5" type="Hiragana" alignment="distributed"/>
  </si>
  <si>
    <t>院長</t>
    <rPh sb="0" eb="1">
      <t>いん</t>
    </rPh>
    <rPh sb="1" eb="2">
      <t>ちょう</t>
    </rPh>
    <phoneticPr fontId="5" type="Hiragana" alignment="distributed"/>
  </si>
  <si>
    <t>磯　﨑　一　太</t>
    <rPh sb="0" eb="1">
      <t>いそ</t>
    </rPh>
    <rPh sb="2" eb="3">
      <t>ざき</t>
    </rPh>
    <rPh sb="4" eb="5">
      <t>いち</t>
    </rPh>
    <rPh sb="6" eb="7">
      <t>た</t>
    </rPh>
    <phoneticPr fontId="4" type="Hiragana" alignment="distributed"/>
  </si>
  <si>
    <t>大野診療所</t>
    <rPh sb="0" eb="2">
      <t>おおの</t>
    </rPh>
    <rPh sb="2" eb="5">
      <t>しんりょうじょ</t>
    </rPh>
    <phoneticPr fontId="6" type="Hiragana" alignment="distributed"/>
  </si>
  <si>
    <t>週1回（火曜日）</t>
    <rPh sb="0" eb="1">
      <t>シュウ</t>
    </rPh>
    <rPh sb="2" eb="3">
      <t>カイ</t>
    </rPh>
    <rPh sb="4" eb="7">
      <t>カヨウビ</t>
    </rPh>
    <phoneticPr fontId="2"/>
  </si>
  <si>
    <t>１名</t>
    <rPh sb="1" eb="2">
      <t>メイ</t>
    </rPh>
    <phoneticPr fontId="2"/>
  </si>
  <si>
    <t>週1回（平日）</t>
    <rPh sb="0" eb="1">
      <t>シュウ</t>
    </rPh>
    <rPh sb="2" eb="3">
      <t>カイ</t>
    </rPh>
    <rPh sb="4" eb="6">
      <t>ヘイジツ</t>
    </rPh>
    <phoneticPr fontId="2"/>
  </si>
  <si>
    <t>１名　専門外来</t>
    <rPh sb="3" eb="5">
      <t>センモン</t>
    </rPh>
    <rPh sb="5" eb="7">
      <t>ガイライ</t>
    </rPh>
    <phoneticPr fontId="2"/>
  </si>
  <si>
    <t>週1回（木曜日）</t>
    <rPh sb="0" eb="1">
      <t>シュウ</t>
    </rPh>
    <rPh sb="2" eb="3">
      <t>カイ</t>
    </rPh>
    <rPh sb="4" eb="7">
      <t>モクヨウビ</t>
    </rPh>
    <phoneticPr fontId="2"/>
  </si>
  <si>
    <t>岩手医科大学付属病院</t>
    <rPh sb="6" eb="8">
      <t>フゾク</t>
    </rPh>
    <rPh sb="8" eb="10">
      <t>ビョウイン</t>
    </rPh>
    <phoneticPr fontId="2"/>
  </si>
  <si>
    <t>週1回（木曜日）</t>
    <rPh sb="4" eb="5">
      <t>キ</t>
    </rPh>
    <phoneticPr fontId="2"/>
  </si>
  <si>
    <t>週1回（火曜日）</t>
    <rPh sb="4" eb="5">
      <t>ヒ</t>
    </rPh>
    <phoneticPr fontId="2"/>
  </si>
  <si>
    <t>岩手県</t>
    <rPh sb="0" eb="3">
      <t>イワテケン</t>
    </rPh>
    <phoneticPr fontId="1"/>
  </si>
  <si>
    <t>計</t>
    <rPh sb="0" eb="1">
      <t>ケイ</t>
    </rPh>
    <phoneticPr fontId="1"/>
  </si>
  <si>
    <t>平成26年度</t>
    <rPh sb="0" eb="2">
      <t>ヘイセイ</t>
    </rPh>
    <rPh sb="4" eb="6">
      <t>ネンド</t>
    </rPh>
    <phoneticPr fontId="2"/>
  </si>
  <si>
    <t>34施設</t>
    <rPh sb="2" eb="4">
      <t>シセツ</t>
    </rPh>
    <phoneticPr fontId="2"/>
  </si>
  <si>
    <t>西和賀さわうち病院</t>
    <rPh sb="0" eb="3">
      <t>ニシワガ</t>
    </rPh>
    <rPh sb="7" eb="9">
      <t>ビョウイン</t>
    </rPh>
    <phoneticPr fontId="2"/>
  </si>
  <si>
    <r>
      <t>平成26</t>
    </r>
    <r>
      <rPr>
        <sz val="11"/>
        <rFont val="ＭＳ Ｐゴシック"/>
        <family val="3"/>
        <charset val="128"/>
      </rPr>
      <t>年度</t>
    </r>
    <rPh sb="0" eb="2">
      <t>ヘイセイ</t>
    </rPh>
    <rPh sb="4" eb="6">
      <t>ネンド</t>
    </rPh>
    <phoneticPr fontId="2"/>
  </si>
  <si>
    <t>12　平成26年度特別調整交付金（へき地診療所運営費交付分）交付額一覧表</t>
    <phoneticPr fontId="2"/>
  </si>
  <si>
    <t>洋野町</t>
  </si>
  <si>
    <t>大野歯科診療所</t>
    <rPh sb="0" eb="2">
      <t>オオノ</t>
    </rPh>
    <rPh sb="2" eb="4">
      <t>シカ</t>
    </rPh>
    <rPh sb="4" eb="6">
      <t>シンリョウ</t>
    </rPh>
    <rPh sb="6" eb="7">
      <t>ジョ</t>
    </rPh>
    <phoneticPr fontId="2"/>
  </si>
  <si>
    <t>13　平成26年度国保調整交付金（直営診療施設整備分）交付額一覧表</t>
    <phoneticPr fontId="2"/>
  </si>
  <si>
    <t>14　平成26年度特別調整交付金（直診特別分）交付額一覧表</t>
    <phoneticPr fontId="2"/>
  </si>
  <si>
    <t>前沢診療所</t>
    <rPh sb="0" eb="2">
      <t>マエサワ</t>
    </rPh>
    <rPh sb="2" eb="5">
      <t>シンリョウジョ</t>
    </rPh>
    <phoneticPr fontId="2"/>
  </si>
  <si>
    <t>※凡例の表示は平成27年４月１日現在</t>
    <rPh sb="1" eb="3">
      <t>ハンレイ</t>
    </rPh>
    <rPh sb="4" eb="6">
      <t>ヒョウジ</t>
    </rPh>
    <rPh sb="7" eb="9">
      <t>ヘイセイ</t>
    </rPh>
    <rPh sb="11" eb="12">
      <t>ネン</t>
    </rPh>
    <rPh sb="13" eb="14">
      <t>ガツ</t>
    </rPh>
    <rPh sb="15" eb="16">
      <t>ニチ</t>
    </rPh>
    <rPh sb="16" eb="18">
      <t>ゲンザイ</t>
    </rPh>
    <phoneticPr fontId="2"/>
  </si>
  <si>
    <t>17　国保診療施設概況調査票の記入方法</t>
    <phoneticPr fontId="2"/>
  </si>
  <si>
    <t>平成28年４月１日現在</t>
    <rPh sb="0" eb="2">
      <t>ヘイセイ</t>
    </rPh>
    <rPh sb="4" eb="5">
      <t>ネン</t>
    </rPh>
    <rPh sb="6" eb="7">
      <t>ガツ</t>
    </rPh>
    <rPh sb="8" eb="9">
      <t>ヒ</t>
    </rPh>
    <rPh sb="9" eb="11">
      <t>ゲンザイ</t>
    </rPh>
    <phoneticPr fontId="2"/>
  </si>
  <si>
    <t>副院長兼放射線科長兼
ﾘﾊﾋﾞﾘﾃｰｼｮﾝ技術科長</t>
    <rPh sb="0" eb="3">
      <t>ふくいんちょう</t>
    </rPh>
    <rPh sb="3" eb="4">
      <t>けん</t>
    </rPh>
    <rPh sb="4" eb="7">
      <t>ほうしゃせん</t>
    </rPh>
    <rPh sb="7" eb="9">
      <t>かちょう</t>
    </rPh>
    <rPh sb="9" eb="10">
      <t>けん</t>
    </rPh>
    <rPh sb="21" eb="23">
      <t>ぎじゅつ</t>
    </rPh>
    <phoneticPr fontId="6" type="Hiragana" alignment="distributed"/>
  </si>
  <si>
    <t>副院長兼
医療連携室長</t>
    <rPh sb="0" eb="3">
      <t>ふくいんちょう</t>
    </rPh>
    <rPh sb="3" eb="4">
      <t>けん</t>
    </rPh>
    <rPh sb="5" eb="7">
      <t>いりょう</t>
    </rPh>
    <rPh sb="7" eb="9">
      <t>れんけい</t>
    </rPh>
    <rPh sb="9" eb="11">
      <t>しつちょう</t>
    </rPh>
    <phoneticPr fontId="6" type="Hiragana" alignment="distributed"/>
  </si>
  <si>
    <t>副院長兼
循環器内科長</t>
    <rPh sb="0" eb="3">
      <t>ふくいんちょう</t>
    </rPh>
    <rPh sb="3" eb="4">
      <t>けん</t>
    </rPh>
    <rPh sb="5" eb="8">
      <t>じゅんかんき</t>
    </rPh>
    <rPh sb="8" eb="10">
      <t>ないか</t>
    </rPh>
    <rPh sb="10" eb="11">
      <t>ちょう</t>
    </rPh>
    <phoneticPr fontId="6" type="Hiragana" alignment="distributed"/>
  </si>
  <si>
    <t>定　免　　　渉</t>
    <rPh sb="0" eb="1">
      <t>じょう</t>
    </rPh>
    <rPh sb="2" eb="3">
      <t>めん</t>
    </rPh>
    <rPh sb="6" eb="7">
      <t>わたる</t>
    </rPh>
    <phoneticPr fontId="4" type="Hiragana" alignment="distributed"/>
  </si>
  <si>
    <t>整形外科医師</t>
    <rPh sb="0" eb="2">
      <t>せいけい</t>
    </rPh>
    <rPh sb="2" eb="4">
      <t>げか</t>
    </rPh>
    <rPh sb="4" eb="6">
      <t>いし</t>
    </rPh>
    <phoneticPr fontId="4" type="Hiragana" alignment="distributed"/>
  </si>
  <si>
    <t>曽　木　靖　仁</t>
    <rPh sb="0" eb="1">
      <t>そ</t>
    </rPh>
    <rPh sb="2" eb="3">
      <t>ぎ</t>
    </rPh>
    <rPh sb="4" eb="5">
      <t>やす</t>
    </rPh>
    <rPh sb="6" eb="7">
      <t>ひと</t>
    </rPh>
    <phoneticPr fontId="4" type="Hiragana" alignment="distributed"/>
  </si>
  <si>
    <t>（出張診療）</t>
    <phoneticPr fontId="4" type="Hiragana" alignment="distributed"/>
  </si>
  <si>
    <t>前沢診療所</t>
    <rPh sb="0" eb="2">
      <t>まえさわ</t>
    </rPh>
    <rPh sb="2" eb="5">
      <t>しんりょうじょ</t>
    </rPh>
    <phoneticPr fontId="5" type="Hiragana" alignment="distributed"/>
  </si>
  <si>
    <t>鈴　木　　　順</t>
    <rPh sb="0" eb="1">
      <t>すず</t>
    </rPh>
    <rPh sb="2" eb="3">
      <t>き</t>
    </rPh>
    <rPh sb="6" eb="7">
      <t>じゅん</t>
    </rPh>
    <phoneticPr fontId="4" type="Hiragana" alignment="distributed"/>
  </si>
  <si>
    <t>副院長兼
医療技術部長</t>
    <rPh sb="0" eb="1">
      <t>ふく</t>
    </rPh>
    <rPh sb="1" eb="3">
      <t>いんちょう</t>
    </rPh>
    <rPh sb="3" eb="4">
      <t>けん</t>
    </rPh>
    <rPh sb="5" eb="7">
      <t>いりょう</t>
    </rPh>
    <rPh sb="7" eb="9">
      <t>ぎじゅつ</t>
    </rPh>
    <rPh sb="9" eb="11">
      <t>ぶちょう</t>
    </rPh>
    <phoneticPr fontId="5"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</si>
  <si>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5" type="Hiragana" alignment="distributed"/>
  </si>
  <si>
    <t>内科医長</t>
    <rPh sb="0" eb="2">
      <t>ないか</t>
    </rPh>
    <rPh sb="3" eb="4">
      <t>ちょう</t>
    </rPh>
    <phoneticPr fontId="5" type="Hiragana" alignment="distributed"/>
  </si>
  <si>
    <t>外科長兼消化器科長</t>
    <rPh sb="0" eb="2">
      <t>げか</t>
    </rPh>
    <rPh sb="2" eb="3">
      <t>ちょう</t>
    </rPh>
    <rPh sb="3" eb="4">
      <t>けん</t>
    </rPh>
    <rPh sb="4" eb="7">
      <t>しょうかき</t>
    </rPh>
    <rPh sb="7" eb="9">
      <t>かちょう</t>
    </rPh>
    <phoneticPr fontId="5" type="Hiragana" alignment="distributed"/>
  </si>
  <si>
    <t>（五 味 和 俊）</t>
    <rPh sb="1" eb="2">
      <t>ご</t>
    </rPh>
    <rPh sb="3" eb="4">
      <t>み</t>
    </rPh>
    <rPh sb="5" eb="6">
      <t>かず</t>
    </rPh>
    <rPh sb="7" eb="8">
      <t>とし</t>
    </rPh>
    <phoneticPr fontId="4" type="Hiragana" alignment="distributed"/>
  </si>
  <si>
    <t>久慈市</t>
    <rPh sb="0" eb="3">
      <t>くじし</t>
    </rPh>
    <phoneticPr fontId="6" type="Hiragana" alignment="distributed"/>
  </si>
  <si>
    <t>所長</t>
    <rPh sb="0" eb="2">
      <t>しょちょう</t>
    </rPh>
    <phoneticPr fontId="4" type="Hiragana" alignment="distributed"/>
  </si>
  <si>
    <t>吉　田　弘　之</t>
    <rPh sb="0" eb="1">
      <t>よし</t>
    </rPh>
    <rPh sb="2" eb="3">
      <t>だ</t>
    </rPh>
    <rPh sb="4" eb="5">
      <t>ひろ</t>
    </rPh>
    <rPh sb="6" eb="7">
      <t>ゆき</t>
    </rPh>
    <phoneticPr fontId="4" type="Hiragana" alignment="distributed"/>
  </si>
  <si>
    <t>副所長</t>
    <rPh sb="0" eb="3">
      <t>ふくしょちょう</t>
    </rPh>
    <phoneticPr fontId="4" type="Hiragana" alignment="distributed"/>
  </si>
  <si>
    <t>吉　田　順　子</t>
    <rPh sb="0" eb="1">
      <t>よし</t>
    </rPh>
    <rPh sb="2" eb="3">
      <t>だ</t>
    </rPh>
    <rPh sb="4" eb="5">
      <t>より</t>
    </rPh>
    <rPh sb="6" eb="7">
      <t>こ</t>
    </rPh>
    <phoneticPr fontId="4" type="Hiragana" alignment="distributed"/>
  </si>
  <si>
    <t>放射線診断科医師</t>
    <rPh sb="0" eb="3">
      <t>ほうしゃせん</t>
    </rPh>
    <rPh sb="3" eb="5">
      <t>しんだん</t>
    </rPh>
    <rPh sb="5" eb="6">
      <t>か</t>
    </rPh>
    <rPh sb="6" eb="8">
      <t>いし</t>
    </rPh>
    <phoneticPr fontId="4" type="Hiragana" alignment="distributed"/>
  </si>
  <si>
    <t>内科医師</t>
    <rPh sb="0" eb="2">
      <t>ないか</t>
    </rPh>
    <rPh sb="2" eb="4">
      <t>いし</t>
    </rPh>
    <phoneticPr fontId="4" type="Hiragana" alignment="distributed"/>
  </si>
  <si>
    <t>陸前高田市</t>
    <rPh sb="0" eb="5">
      <t>りくぜんたかだし</t>
    </rPh>
    <phoneticPr fontId="6" type="Hiragana" alignment="distributed"/>
  </si>
  <si>
    <t>石　木　幹　人</t>
    <rPh sb="0" eb="1">
      <t>いし</t>
    </rPh>
    <rPh sb="2" eb="3">
      <t>き</t>
    </rPh>
    <rPh sb="4" eb="5">
      <t>みき</t>
    </rPh>
    <rPh sb="6" eb="7">
      <t>ひと</t>
    </rPh>
    <phoneticPr fontId="4" type="Hiragana" alignment="distributed"/>
  </si>
  <si>
    <t>二戸市</t>
    <rPh sb="0" eb="3">
      <t>にのへし</t>
    </rPh>
    <phoneticPr fontId="6" type="Hiragana" alignment="distributed"/>
  </si>
  <si>
    <t>八幡平市</t>
    <rPh sb="0" eb="4">
      <t>はちまんたいし</t>
    </rPh>
    <phoneticPr fontId="6" type="Hiragana" alignment="distributed"/>
  </si>
  <si>
    <t>小　田　翔　一</t>
    <rPh sb="0" eb="1">
      <t>お</t>
    </rPh>
    <rPh sb="2" eb="3">
      <t>だ</t>
    </rPh>
    <rPh sb="4" eb="5">
      <t>しょう</t>
    </rPh>
    <rPh sb="6" eb="7">
      <t>いち</t>
    </rPh>
    <phoneticPr fontId="4" type="Hiragana" alignment="distributed"/>
  </si>
  <si>
    <t>葛巻町</t>
    <rPh sb="0" eb="2">
      <t>くずまき</t>
    </rPh>
    <rPh sb="2" eb="3">
      <t>まち</t>
    </rPh>
    <phoneticPr fontId="6" type="Hiragana" alignment="distributed"/>
  </si>
  <si>
    <t>名誉院長兼病院長</t>
    <rPh sb="0" eb="2">
      <t>めいよ</t>
    </rPh>
    <rPh sb="2" eb="4">
      <t>いんちょう</t>
    </rPh>
    <rPh sb="4" eb="5">
      <t>けん</t>
    </rPh>
    <rPh sb="5" eb="8">
      <t>びょういんちょう</t>
    </rPh>
    <phoneticPr fontId="6" type="Hiragana" alignment="distributed"/>
  </si>
  <si>
    <t>西和賀町</t>
    <rPh sb="0" eb="4">
      <t>にしわがちょう</t>
    </rPh>
    <phoneticPr fontId="4" type="Hiragana" alignment="distributed"/>
  </si>
  <si>
    <t>内科医長</t>
    <rPh sb="0" eb="2">
      <t>ないか</t>
    </rPh>
    <rPh sb="3" eb="4">
      <t>ちょう</t>
    </rPh>
    <phoneticPr fontId="4" type="Hiragana" alignment="distributed"/>
  </si>
  <si>
    <t>金ケ崎町</t>
    <rPh sb="0" eb="3">
      <t>かねがさき</t>
    </rPh>
    <rPh sb="3" eb="4">
      <t>ちょう</t>
    </rPh>
    <phoneticPr fontId="4" type="Hiragana" alignment="distributed"/>
  </si>
  <si>
    <t>洋野町</t>
    <rPh sb="0" eb="3">
      <t>ひろのちょう</t>
    </rPh>
    <phoneticPr fontId="5" type="Hiragana" alignment="distributed"/>
  </si>
  <si>
    <t>副院長兼
内科医長</t>
    <rPh sb="0" eb="3">
      <t>ふくいんちょう</t>
    </rPh>
    <rPh sb="3" eb="4">
      <t>けん</t>
    </rPh>
    <rPh sb="5" eb="7">
      <t>ないか</t>
    </rPh>
    <rPh sb="7" eb="9">
      <t>いちょう</t>
    </rPh>
    <phoneticPr fontId="6" type="Hiragana" alignment="distributed"/>
  </si>
  <si>
    <t>老人保健施設長
兼外科医長</t>
    <rPh sb="0" eb="2">
      <t>ろうじん</t>
    </rPh>
    <rPh sb="2" eb="4">
      <t>ほけん</t>
    </rPh>
    <rPh sb="4" eb="6">
      <t>しせつ</t>
    </rPh>
    <rPh sb="6" eb="7">
      <t>おさ</t>
    </rPh>
    <rPh sb="8" eb="9">
      <t>けん</t>
    </rPh>
    <rPh sb="9" eb="13">
      <t>げかいちょう</t>
    </rPh>
    <phoneticPr fontId="5" type="Hiragana" alignment="distributed"/>
  </si>
  <si>
    <t>平成28年４月１日現在</t>
    <rPh sb="0" eb="2">
      <t>へいせい</t>
    </rPh>
    <rPh sb="4" eb="5">
      <t>ねん</t>
    </rPh>
    <rPh sb="6" eb="7">
      <t>６がつ</t>
    </rPh>
    <rPh sb="8" eb="9">
      <t>ひ</t>
    </rPh>
    <rPh sb="9" eb="11">
      <t>げんざい</t>
    </rPh>
    <phoneticPr fontId="3" type="Hiragana" alignment="distributed"/>
  </si>
  <si>
    <t>大船渡市歯科
診療所</t>
    <rPh sb="0" eb="4">
      <t>おおふなとし</t>
    </rPh>
    <rPh sb="4" eb="6">
      <t>しか</t>
    </rPh>
    <rPh sb="7" eb="10">
      <t>しんりょうじょ</t>
    </rPh>
    <phoneticPr fontId="6" type="Hiragana" alignment="distributed"/>
  </si>
  <si>
    <t>熊　谷　啓　二</t>
    <rPh sb="0" eb="1">
      <t>くま</t>
    </rPh>
    <rPh sb="2" eb="3">
      <t>がい</t>
    </rPh>
    <rPh sb="4" eb="5">
      <t>けい</t>
    </rPh>
    <rPh sb="6" eb="7">
      <t>じ</t>
    </rPh>
    <phoneticPr fontId="4" type="Hiragana" alignment="distributed"/>
  </si>
  <si>
    <t>歯科科長</t>
    <rPh sb="0" eb="2">
      <t>しか</t>
    </rPh>
    <rPh sb="2" eb="4">
      <t>かちょう</t>
    </rPh>
    <phoneticPr fontId="6" type="Hiragana" alignment="distributed"/>
  </si>
  <si>
    <t>金ケ崎歯科
診療所</t>
    <rPh sb="0" eb="3">
      <t>かねがさき</t>
    </rPh>
    <rPh sb="3" eb="5">
      <t>しか</t>
    </rPh>
    <rPh sb="6" eb="9">
      <t>しんりょうじょ</t>
    </rPh>
    <phoneticPr fontId="6" type="Hiragana" alignment="distributed"/>
  </si>
  <si>
    <t>田野畑村歯科
診療所</t>
    <rPh sb="0" eb="4">
      <t>たのはたむら</t>
    </rPh>
    <rPh sb="4" eb="6">
      <t>しか</t>
    </rPh>
    <rPh sb="7" eb="10">
      <t>しんりょうじょ</t>
    </rPh>
    <phoneticPr fontId="6" type="Hiragana" alignment="distributed"/>
  </si>
  <si>
    <t>普代村歯科
診療所</t>
    <rPh sb="0" eb="3">
      <t>ふだいむら</t>
    </rPh>
    <rPh sb="3" eb="5">
      <t>しか</t>
    </rPh>
    <rPh sb="6" eb="9">
      <t>しんりょうじょ</t>
    </rPh>
    <phoneticPr fontId="6" type="Hiragana" alignment="distributed"/>
  </si>
  <si>
    <t>平成28年４月１日現在</t>
    <phoneticPr fontId="2"/>
  </si>
  <si>
    <t>平成28年４月１日現在</t>
    <phoneticPr fontId="2"/>
  </si>
  <si>
    <t>有床義歯補綴学分野</t>
    <rPh sb="0" eb="4">
      <t>ユウショウギシ</t>
    </rPh>
    <rPh sb="4" eb="6">
      <t>ホテツ</t>
    </rPh>
    <rPh sb="6" eb="7">
      <t>ガク</t>
    </rPh>
    <rPh sb="7" eb="9">
      <t>ブンヤ</t>
    </rPh>
    <phoneticPr fontId="2"/>
  </si>
  <si>
    <t>毎週木曜日</t>
    <rPh sb="0" eb="2">
      <t>マイシュウ</t>
    </rPh>
    <rPh sb="2" eb="3">
      <t>モク</t>
    </rPh>
    <rPh sb="3" eb="5">
      <t>ヨウビ</t>
    </rPh>
    <phoneticPr fontId="2"/>
  </si>
  <si>
    <t>毎週月曜日</t>
    <rPh sb="0" eb="2">
      <t>マイシュウ</t>
    </rPh>
    <rPh sb="2" eb="3">
      <t>ツキ</t>
    </rPh>
    <rPh sb="3" eb="5">
      <t>ヨウビ</t>
    </rPh>
    <phoneticPr fontId="2"/>
  </si>
  <si>
    <t>毎週水曜日</t>
    <rPh sb="0" eb="2">
      <t>マイシュウ</t>
    </rPh>
    <rPh sb="2" eb="3">
      <t>ミズ</t>
    </rPh>
    <rPh sb="3" eb="5">
      <t>ヨウビ</t>
    </rPh>
    <phoneticPr fontId="2"/>
  </si>
  <si>
    <t>毎週金曜日</t>
    <rPh sb="0" eb="2">
      <t>マイシュウ</t>
    </rPh>
    <rPh sb="2" eb="3">
      <t>キン</t>
    </rPh>
    <rPh sb="3" eb="5">
      <t>ヨウビ</t>
    </rPh>
    <phoneticPr fontId="2"/>
  </si>
  <si>
    <t>週2回（月・火曜日）</t>
    <rPh sb="0" eb="1">
      <t>シュウ</t>
    </rPh>
    <rPh sb="2" eb="3">
      <t>カイ</t>
    </rPh>
    <rPh sb="4" eb="5">
      <t>ゲツ</t>
    </rPh>
    <rPh sb="6" eb="7">
      <t>カ</t>
    </rPh>
    <rPh sb="7" eb="9">
      <t>ヨウビ</t>
    </rPh>
    <phoneticPr fontId="2"/>
  </si>
  <si>
    <t>週2回（火・木曜日）</t>
    <rPh sb="0" eb="1">
      <t>シュウ</t>
    </rPh>
    <rPh sb="2" eb="3">
      <t>カイ</t>
    </rPh>
    <rPh sb="4" eb="5">
      <t>カ</t>
    </rPh>
    <rPh sb="6" eb="7">
      <t>モク</t>
    </rPh>
    <rPh sb="7" eb="9">
      <t>ヨウビ</t>
    </rPh>
    <phoneticPr fontId="2"/>
  </si>
  <si>
    <t>週1回（水曜日）</t>
    <rPh sb="0" eb="1">
      <t>シュウ</t>
    </rPh>
    <rPh sb="2" eb="3">
      <t>カイ</t>
    </rPh>
    <rPh sb="4" eb="7">
      <t>スイヨウビ</t>
    </rPh>
    <phoneticPr fontId="2"/>
  </si>
  <si>
    <t>週1回（火曜日）</t>
    <rPh sb="0" eb="1">
      <t>シュウ</t>
    </rPh>
    <rPh sb="2" eb="3">
      <t>カイ</t>
    </rPh>
    <rPh sb="4" eb="5">
      <t>カ</t>
    </rPh>
    <rPh sb="5" eb="7">
      <t>ヨウビ</t>
    </rPh>
    <phoneticPr fontId="2"/>
  </si>
  <si>
    <t>第1土・日曜日</t>
    <rPh sb="2" eb="3">
      <t>ド</t>
    </rPh>
    <rPh sb="4" eb="7">
      <t>ニチヨウビ</t>
    </rPh>
    <phoneticPr fontId="2"/>
  </si>
  <si>
    <t>東北大学消化器内科</t>
    <rPh sb="0" eb="2">
      <t>トウホク</t>
    </rPh>
    <rPh sb="2" eb="4">
      <t>ダイガク</t>
    </rPh>
    <rPh sb="4" eb="7">
      <t>ショウカキ</t>
    </rPh>
    <rPh sb="7" eb="9">
      <t>ナイカ</t>
    </rPh>
    <phoneticPr fontId="2"/>
  </si>
  <si>
    <t>第2・5土・日曜日</t>
    <rPh sb="0" eb="1">
      <t>ダイ</t>
    </rPh>
    <rPh sb="4" eb="5">
      <t>ド</t>
    </rPh>
    <rPh sb="6" eb="9">
      <t>ニチヨウビ</t>
    </rPh>
    <phoneticPr fontId="2"/>
  </si>
  <si>
    <t>第3土・日曜日</t>
    <rPh sb="0" eb="1">
      <t>ダイ</t>
    </rPh>
    <rPh sb="2" eb="3">
      <t>ド</t>
    </rPh>
    <rPh sb="4" eb="7">
      <t>ニチヨウビ</t>
    </rPh>
    <phoneticPr fontId="2"/>
  </si>
  <si>
    <t>東北大学第一外科</t>
    <rPh sb="0" eb="2">
      <t>トウホク</t>
    </rPh>
    <rPh sb="2" eb="4">
      <t>ダイガク</t>
    </rPh>
    <rPh sb="4" eb="6">
      <t>ダイイチ</t>
    </rPh>
    <rPh sb="6" eb="8">
      <t>ゲカ</t>
    </rPh>
    <phoneticPr fontId="2"/>
  </si>
  <si>
    <t>第4土曜日</t>
    <rPh sb="0" eb="1">
      <t>ダイ</t>
    </rPh>
    <rPh sb="2" eb="5">
      <t>ドヨウビ</t>
    </rPh>
    <phoneticPr fontId="2"/>
  </si>
  <si>
    <t>東北大学整形外科</t>
    <rPh sb="0" eb="2">
      <t>トウホク</t>
    </rPh>
    <rPh sb="2" eb="4">
      <t>ダイガク</t>
    </rPh>
    <rPh sb="4" eb="6">
      <t>セイケイ</t>
    </rPh>
    <rPh sb="6" eb="8">
      <t>ゲカ</t>
    </rPh>
    <phoneticPr fontId="2"/>
  </si>
  <si>
    <t>第4日曜日</t>
    <rPh sb="0" eb="1">
      <t>ダイ</t>
    </rPh>
    <rPh sb="2" eb="5">
      <t>ニチヨウビ</t>
    </rPh>
    <phoneticPr fontId="2"/>
  </si>
  <si>
    <t>第1・3月曜日（14:00～16:00）</t>
    <rPh sb="4" eb="7">
      <t>ゲツヨウビ</t>
    </rPh>
    <phoneticPr fontId="2"/>
  </si>
  <si>
    <t>第1・3木曜日（14:00～16:00）</t>
    <rPh sb="4" eb="7">
      <t>モクヨウビ</t>
    </rPh>
    <phoneticPr fontId="2"/>
  </si>
  <si>
    <t>第2・4木曜日（14:00～16:00）</t>
    <rPh sb="0" eb="1">
      <t>ダイ</t>
    </rPh>
    <rPh sb="4" eb="7">
      <t>モクヨウビ</t>
    </rPh>
    <phoneticPr fontId="2"/>
  </si>
  <si>
    <t>第1・2・4木曜日(10:30～12:30）</t>
    <rPh sb="0" eb="1">
      <t>ダイ</t>
    </rPh>
    <rPh sb="6" eb="9">
      <t>モクヨウビ</t>
    </rPh>
    <phoneticPr fontId="2"/>
  </si>
  <si>
    <t>呼吸器内科</t>
    <rPh sb="0" eb="3">
      <t>コキュウキ</t>
    </rPh>
    <rPh sb="3" eb="5">
      <t>ナイカ</t>
    </rPh>
    <phoneticPr fontId="2"/>
  </si>
  <si>
    <t>週1回（平日午前）</t>
    <rPh sb="0" eb="1">
      <t>シュウ</t>
    </rPh>
    <rPh sb="2" eb="3">
      <t>カイ</t>
    </rPh>
    <rPh sb="4" eb="6">
      <t>ヘイジツ</t>
    </rPh>
    <rPh sb="6" eb="8">
      <t>ゴゼン</t>
    </rPh>
    <phoneticPr fontId="2"/>
  </si>
  <si>
    <t>岩手医科大学附属病院</t>
    <rPh sb="6" eb="8">
      <t>フゾク</t>
    </rPh>
    <rPh sb="8" eb="10">
      <t>ビョウイン</t>
    </rPh>
    <phoneticPr fontId="2"/>
  </si>
  <si>
    <t>消化器内科</t>
    <rPh sb="0" eb="3">
      <t>ショウカキ</t>
    </rPh>
    <rPh sb="3" eb="5">
      <t>ナイカ</t>
    </rPh>
    <phoneticPr fontId="2"/>
  </si>
  <si>
    <t>週1回（平日午後）</t>
    <rPh sb="0" eb="1">
      <t>シュウ</t>
    </rPh>
    <rPh sb="2" eb="3">
      <t>カイ</t>
    </rPh>
    <rPh sb="4" eb="6">
      <t>ヘイジツ</t>
    </rPh>
    <rPh sb="6" eb="8">
      <t>ゴゴ</t>
    </rPh>
    <phoneticPr fontId="2"/>
  </si>
  <si>
    <t>循環器内科</t>
    <rPh sb="0" eb="3">
      <t>ジュンカンキ</t>
    </rPh>
    <rPh sb="3" eb="5">
      <t>ナイカ</t>
    </rPh>
    <phoneticPr fontId="2"/>
  </si>
  <si>
    <t>月1回（平日午前）</t>
    <rPh sb="0" eb="1">
      <t>ツキ</t>
    </rPh>
    <rPh sb="2" eb="3">
      <t>カイ</t>
    </rPh>
    <rPh sb="4" eb="6">
      <t>ヘイジツ</t>
    </rPh>
    <rPh sb="6" eb="8">
      <t>ゴゼン</t>
    </rPh>
    <phoneticPr fontId="2"/>
  </si>
  <si>
    <t>隔週1回（水曜日）夜間当直</t>
    <rPh sb="0" eb="2">
      <t>カクシュウ</t>
    </rPh>
    <rPh sb="3" eb="4">
      <t>カイ</t>
    </rPh>
    <rPh sb="5" eb="8">
      <t>スイヨウビ</t>
    </rPh>
    <rPh sb="9" eb="11">
      <t>ヤカン</t>
    </rPh>
    <phoneticPr fontId="2"/>
  </si>
  <si>
    <t>２名（交替制）</t>
    <rPh sb="1" eb="2">
      <t>メイ</t>
    </rPh>
    <rPh sb="3" eb="6">
      <t>コウタイセイ</t>
    </rPh>
    <phoneticPr fontId="2"/>
  </si>
  <si>
    <t>毎月第1木曜日　夜間当直</t>
    <rPh sb="0" eb="2">
      <t>マイツキ</t>
    </rPh>
    <rPh sb="2" eb="3">
      <t>ダイ</t>
    </rPh>
    <rPh sb="4" eb="7">
      <t>モクヨウビ</t>
    </rPh>
    <rPh sb="8" eb="10">
      <t>ヤカン</t>
    </rPh>
    <rPh sb="10" eb="12">
      <t>トウチョク</t>
    </rPh>
    <phoneticPr fontId="2"/>
  </si>
  <si>
    <t>毎週火・金曜日（午前のみ）</t>
    <rPh sb="0" eb="2">
      <t>マイシュウ</t>
    </rPh>
    <rPh sb="2" eb="3">
      <t>ヒ</t>
    </rPh>
    <rPh sb="4" eb="7">
      <t>キンヨウビ</t>
    </rPh>
    <rPh sb="8" eb="10">
      <t>ゴゼン</t>
    </rPh>
    <phoneticPr fontId="2"/>
  </si>
  <si>
    <t>個人</t>
    <rPh sb="0" eb="2">
      <t>コジン</t>
    </rPh>
    <phoneticPr fontId="2"/>
  </si>
  <si>
    <t>週1回（金曜日午後）</t>
    <rPh sb="0" eb="1">
      <t>シュウ</t>
    </rPh>
    <rPh sb="2" eb="3">
      <t>カイ</t>
    </rPh>
    <rPh sb="4" eb="7">
      <t>キンヨウビ</t>
    </rPh>
    <rPh sb="7" eb="9">
      <t>ゴゴ</t>
    </rPh>
    <phoneticPr fontId="2"/>
  </si>
  <si>
    <t>月1回（第2木曜日午後）</t>
    <rPh sb="0" eb="1">
      <t>ツキ</t>
    </rPh>
    <rPh sb="2" eb="3">
      <t>カイ</t>
    </rPh>
    <rPh sb="4" eb="5">
      <t>ダイ</t>
    </rPh>
    <rPh sb="6" eb="9">
      <t>モクヨウビ</t>
    </rPh>
    <rPh sb="9" eb="11">
      <t>ゴゴ</t>
    </rPh>
    <phoneticPr fontId="2"/>
  </si>
  <si>
    <t>歯科</t>
    <rPh sb="0" eb="2">
      <t>シカ</t>
    </rPh>
    <phoneticPr fontId="2"/>
  </si>
  <si>
    <t>週1回（半日）</t>
    <rPh sb="0" eb="1">
      <t>シュウ</t>
    </rPh>
    <rPh sb="2" eb="3">
      <t>カイ</t>
    </rPh>
    <rPh sb="4" eb="6">
      <t>ハンニチ</t>
    </rPh>
    <phoneticPr fontId="2"/>
  </si>
  <si>
    <t>隔週1回（半日）</t>
    <rPh sb="0" eb="2">
      <t>カクシュウ</t>
    </rPh>
    <rPh sb="3" eb="4">
      <t>カイ</t>
    </rPh>
    <rPh sb="5" eb="7">
      <t>ハンニチ</t>
    </rPh>
    <phoneticPr fontId="2"/>
  </si>
  <si>
    <t>月2回（半日）</t>
    <rPh sb="0" eb="1">
      <t>ツキ</t>
    </rPh>
    <rPh sb="2" eb="3">
      <t>カイ</t>
    </rPh>
    <rPh sb="4" eb="6">
      <t>ハンニチ</t>
    </rPh>
    <phoneticPr fontId="2"/>
  </si>
  <si>
    <t>消化器科</t>
    <rPh sb="0" eb="3">
      <t>ショウカキ</t>
    </rPh>
    <rPh sb="3" eb="4">
      <t>カ</t>
    </rPh>
    <phoneticPr fontId="2"/>
  </si>
  <si>
    <t>室根診療所</t>
    <rPh sb="0" eb="2">
      <t>ムロネ</t>
    </rPh>
    <rPh sb="2" eb="5">
      <t>シンリョウジョ</t>
    </rPh>
    <phoneticPr fontId="2"/>
  </si>
  <si>
    <t>月1回（半日）</t>
    <rPh sb="0" eb="1">
      <t>ツキ</t>
    </rPh>
    <rPh sb="2" eb="3">
      <t>カイ</t>
    </rPh>
    <rPh sb="4" eb="6">
      <t>ハンニチ</t>
    </rPh>
    <phoneticPr fontId="2"/>
  </si>
  <si>
    <t>〃</t>
    <phoneticPr fontId="2"/>
  </si>
  <si>
    <t>―</t>
    <phoneticPr fontId="2"/>
  </si>
  <si>
    <t>内科（消化器）</t>
    <phoneticPr fontId="2"/>
  </si>
  <si>
    <t>東北大学</t>
    <phoneticPr fontId="2"/>
  </si>
  <si>
    <t>内科（消化器）</t>
    <rPh sb="0" eb="2">
      <t>ナイカ</t>
    </rPh>
    <phoneticPr fontId="2"/>
  </si>
  <si>
    <t>週1回（金曜日）</t>
    <rPh sb="0" eb="1">
      <t>シュウ</t>
    </rPh>
    <rPh sb="2" eb="3">
      <t>カイ</t>
    </rPh>
    <rPh sb="4" eb="7">
      <t>キンヨウビ</t>
    </rPh>
    <phoneticPr fontId="2"/>
  </si>
  <si>
    <t>週2回</t>
    <phoneticPr fontId="2"/>
  </si>
  <si>
    <t>週1回（月曜日）</t>
    <rPh sb="0" eb="1">
      <t>シュウ</t>
    </rPh>
    <rPh sb="2" eb="3">
      <t>カイ</t>
    </rPh>
    <rPh sb="4" eb="7">
      <t>ゲツヨウビ</t>
    </rPh>
    <phoneticPr fontId="2"/>
  </si>
  <si>
    <t>月2回（水曜日）</t>
    <rPh sb="0" eb="1">
      <t>ツキ</t>
    </rPh>
    <rPh sb="2" eb="3">
      <t>カイ</t>
    </rPh>
    <rPh sb="4" eb="7">
      <t>スイヨウビ</t>
    </rPh>
    <phoneticPr fontId="2"/>
  </si>
  <si>
    <t>さとう整形外科
リウマチ科クリニック</t>
    <rPh sb="3" eb="5">
      <t>セイケイ</t>
    </rPh>
    <rPh sb="5" eb="7">
      <t>ゲカ</t>
    </rPh>
    <rPh sb="12" eb="13">
      <t>カ</t>
    </rPh>
    <phoneticPr fontId="2"/>
  </si>
  <si>
    <t>麻酔科</t>
    <rPh sb="0" eb="3">
      <t>マスイカ</t>
    </rPh>
    <phoneticPr fontId="2"/>
  </si>
  <si>
    <t>内科</t>
    <phoneticPr fontId="2"/>
  </si>
  <si>
    <t>〃</t>
    <phoneticPr fontId="2"/>
  </si>
  <si>
    <t>※診療所再開後の体制</t>
    <rPh sb="1" eb="4">
      <t>シンリョウジョ</t>
    </rPh>
    <rPh sb="4" eb="7">
      <t>サイカイゴ</t>
    </rPh>
    <rPh sb="8" eb="10">
      <t>タイセイ</t>
    </rPh>
    <phoneticPr fontId="2"/>
  </si>
  <si>
    <t>〃</t>
    <phoneticPr fontId="2"/>
  </si>
  <si>
    <t>―</t>
    <phoneticPr fontId="2"/>
  </si>
  <si>
    <t>衣川歯科診療所</t>
    <rPh sb="0" eb="2">
      <t>コロモガワ</t>
    </rPh>
    <rPh sb="2" eb="4">
      <t>シカ</t>
    </rPh>
    <rPh sb="4" eb="7">
      <t>シンリョウジョ</t>
    </rPh>
    <phoneticPr fontId="2"/>
  </si>
  <si>
    <t>週2回（水・金曜日）</t>
    <rPh sb="4" eb="5">
      <t>ミズ</t>
    </rPh>
    <rPh sb="6" eb="9">
      <t>キンヨウビ</t>
    </rPh>
    <phoneticPr fontId="2"/>
  </si>
  <si>
    <t>―</t>
    <phoneticPr fontId="2"/>
  </si>
  <si>
    <t>〃</t>
    <phoneticPr fontId="2"/>
  </si>
  <si>
    <t>岩手医科大学</t>
    <phoneticPr fontId="2"/>
  </si>
  <si>
    <t>かわさきﾌｧﾐﾘｰｸﾘﾆｯｸ</t>
    <phoneticPr fontId="2"/>
  </si>
  <si>
    <t>東北大学</t>
    <phoneticPr fontId="2"/>
  </si>
  <si>
    <t>岩手医科大学</t>
    <phoneticPr fontId="2"/>
  </si>
  <si>
    <t>第1外科</t>
    <rPh sb="0" eb="1">
      <t>ダイ</t>
    </rPh>
    <rPh sb="2" eb="4">
      <t>ゲカ</t>
    </rPh>
    <phoneticPr fontId="2"/>
  </si>
  <si>
    <t>第2火曜日（8:30～12:15）</t>
    <rPh sb="0" eb="1">
      <t>ダイ</t>
    </rPh>
    <rPh sb="2" eb="5">
      <t>カヨウビ</t>
    </rPh>
    <phoneticPr fontId="2"/>
  </si>
  <si>
    <t>毎週木曜日（8:30～17:15）</t>
    <rPh sb="0" eb="2">
      <t>マイシュウ</t>
    </rPh>
    <rPh sb="2" eb="5">
      <t>モクヨウビ</t>
    </rPh>
    <phoneticPr fontId="2"/>
  </si>
  <si>
    <t>毎週火曜日（8:30～17:15）</t>
    <rPh sb="0" eb="2">
      <t>マイシュウ</t>
    </rPh>
    <rPh sb="2" eb="3">
      <t>ヒ</t>
    </rPh>
    <phoneticPr fontId="2"/>
  </si>
  <si>
    <t>毎週木曜日（8:30～17:15）</t>
    <rPh sb="0" eb="2">
      <t>マイシュウ</t>
    </rPh>
    <rPh sb="2" eb="3">
      <t>キ</t>
    </rPh>
    <phoneticPr fontId="2"/>
  </si>
  <si>
    <t>毎週水曜日（13:15～17:15）</t>
    <rPh sb="0" eb="2">
      <t>マイシュウ</t>
    </rPh>
    <phoneticPr fontId="2"/>
  </si>
  <si>
    <t>第2・4木曜日（13:15～17:15）</t>
    <rPh sb="0" eb="1">
      <t>ダイ</t>
    </rPh>
    <rPh sb="4" eb="7">
      <t>モクヨウビ</t>
    </rPh>
    <phoneticPr fontId="2"/>
  </si>
  <si>
    <t>毎週月曜日（8:30～12:15）</t>
    <rPh sb="0" eb="2">
      <t>マイシュウ</t>
    </rPh>
    <rPh sb="2" eb="5">
      <t>ゲツヨウビ</t>
    </rPh>
    <phoneticPr fontId="2"/>
  </si>
  <si>
    <t>毎週火曜日（8:30～12:15）</t>
    <rPh sb="0" eb="2">
      <t>マイシュウ</t>
    </rPh>
    <rPh sb="2" eb="5">
      <t>カヨウビ</t>
    </rPh>
    <phoneticPr fontId="2"/>
  </si>
  <si>
    <t>西和賀
さわうち病院</t>
    <rPh sb="0" eb="3">
      <t>ニシワガ</t>
    </rPh>
    <rPh sb="8" eb="10">
      <t>ビョウイン</t>
    </rPh>
    <phoneticPr fontId="2"/>
  </si>
  <si>
    <t>外来・月2回（第1・3水曜日）</t>
    <rPh sb="0" eb="2">
      <t>ガイライ</t>
    </rPh>
    <rPh sb="3" eb="4">
      <t>ツキ</t>
    </rPh>
    <rPh sb="5" eb="6">
      <t>カイ</t>
    </rPh>
    <rPh sb="7" eb="8">
      <t>ダイ</t>
    </rPh>
    <rPh sb="11" eb="14">
      <t>スイヨウビ</t>
    </rPh>
    <phoneticPr fontId="2"/>
  </si>
  <si>
    <t>外来・月1回（第2水曜日）</t>
    <rPh sb="0" eb="2">
      <t>ガイライ</t>
    </rPh>
    <rPh sb="3" eb="4">
      <t>ツキ</t>
    </rPh>
    <rPh sb="5" eb="6">
      <t>カイ</t>
    </rPh>
    <rPh sb="7" eb="8">
      <t>ダイ</t>
    </rPh>
    <rPh sb="9" eb="12">
      <t>スイヨウビ</t>
    </rPh>
    <phoneticPr fontId="2"/>
  </si>
  <si>
    <t>外来・月2回（第1・3水曜日）</t>
    <rPh sb="0" eb="2">
      <t>ガイライ</t>
    </rPh>
    <rPh sb="3" eb="4">
      <t>ツキ</t>
    </rPh>
    <rPh sb="5" eb="6">
      <t>カイ</t>
    </rPh>
    <rPh sb="7" eb="8">
      <t>ダイ</t>
    </rPh>
    <rPh sb="11" eb="12">
      <t>スイ</t>
    </rPh>
    <rPh sb="12" eb="14">
      <t>ヨウビ</t>
    </rPh>
    <phoneticPr fontId="2"/>
  </si>
  <si>
    <t>外来・毎週火曜日
日当直・月1回（土曜日朝～日曜日夕方）</t>
    <rPh sb="0" eb="2">
      <t>ガイライ</t>
    </rPh>
    <rPh sb="3" eb="5">
      <t>マイシュウ</t>
    </rPh>
    <rPh sb="5" eb="8">
      <t>カヨウビ</t>
    </rPh>
    <rPh sb="9" eb="11">
      <t>ニットウ</t>
    </rPh>
    <rPh sb="11" eb="12">
      <t>チョク</t>
    </rPh>
    <rPh sb="13" eb="14">
      <t>ツキ</t>
    </rPh>
    <rPh sb="15" eb="16">
      <t>カイ</t>
    </rPh>
    <rPh sb="17" eb="20">
      <t>ドヨウビ</t>
    </rPh>
    <rPh sb="20" eb="21">
      <t>アサ</t>
    </rPh>
    <rPh sb="22" eb="24">
      <t>ニチヨウ</t>
    </rPh>
    <rPh sb="24" eb="25">
      <t>ヒ</t>
    </rPh>
    <rPh sb="25" eb="27">
      <t>ユウガタ</t>
    </rPh>
    <phoneticPr fontId="2"/>
  </si>
  <si>
    <t>県立南光病院</t>
    <rPh sb="0" eb="2">
      <t>ケンリツ</t>
    </rPh>
    <rPh sb="2" eb="4">
      <t>ナンコウ</t>
    </rPh>
    <rPh sb="4" eb="6">
      <t>ビョウイン</t>
    </rPh>
    <phoneticPr fontId="2"/>
  </si>
  <si>
    <t>２名</t>
    <rPh sb="1" eb="2">
      <t>メイ</t>
    </rPh>
    <phoneticPr fontId="2"/>
  </si>
  <si>
    <t>外科・月4回
（第2・3・4火曜日、第2木曜日）</t>
    <rPh sb="0" eb="2">
      <t>ゲカ</t>
    </rPh>
    <rPh sb="3" eb="4">
      <t>ツキ</t>
    </rPh>
    <rPh sb="5" eb="6">
      <t>カイ</t>
    </rPh>
    <rPh sb="8" eb="9">
      <t>ダイ</t>
    </rPh>
    <rPh sb="14" eb="17">
      <t>カヨウビ</t>
    </rPh>
    <rPh sb="18" eb="19">
      <t>ダイ</t>
    </rPh>
    <rPh sb="20" eb="23">
      <t>モクヨウビ</t>
    </rPh>
    <phoneticPr fontId="2"/>
  </si>
  <si>
    <t>外来・毎週2回（木・金曜日）
当直・月2回（第2・4木曜日）</t>
    <rPh sb="0" eb="2">
      <t>ガイライ</t>
    </rPh>
    <rPh sb="3" eb="5">
      <t>マイシュウ</t>
    </rPh>
    <rPh sb="6" eb="7">
      <t>カイ</t>
    </rPh>
    <rPh sb="8" eb="9">
      <t>モク</t>
    </rPh>
    <rPh sb="10" eb="13">
      <t>キンヨウビ</t>
    </rPh>
    <rPh sb="15" eb="17">
      <t>トウチョク</t>
    </rPh>
    <rPh sb="18" eb="19">
      <t>ツキ</t>
    </rPh>
    <rPh sb="20" eb="21">
      <t>カイ</t>
    </rPh>
    <rPh sb="22" eb="23">
      <t>ダイ</t>
    </rPh>
    <rPh sb="26" eb="29">
      <t>モクヨウビ</t>
    </rPh>
    <phoneticPr fontId="2"/>
  </si>
  <si>
    <t>外来・月3回（月曜日）</t>
    <rPh sb="0" eb="2">
      <t>ガイライ</t>
    </rPh>
    <rPh sb="3" eb="4">
      <t>ツキ</t>
    </rPh>
    <rPh sb="5" eb="6">
      <t>カイ</t>
    </rPh>
    <rPh sb="7" eb="10">
      <t>ゲツヨウビ</t>
    </rPh>
    <phoneticPr fontId="2"/>
  </si>
  <si>
    <t>田郷医院（北上市）</t>
    <rPh sb="0" eb="2">
      <t>タゴウ</t>
    </rPh>
    <rPh sb="2" eb="4">
      <t>イイン</t>
    </rPh>
    <rPh sb="5" eb="8">
      <t>キタカミシ</t>
    </rPh>
    <phoneticPr fontId="2"/>
  </si>
  <si>
    <t>外科・毎週火曜日</t>
    <rPh sb="0" eb="2">
      <t>ゲカ</t>
    </rPh>
    <rPh sb="3" eb="5">
      <t>マイシュウ</t>
    </rPh>
    <rPh sb="5" eb="8">
      <t>カヨウビ</t>
    </rPh>
    <phoneticPr fontId="2"/>
  </si>
  <si>
    <t>外来・月1回（第3火曜日）</t>
    <rPh sb="0" eb="2">
      <t>ガイライ</t>
    </rPh>
    <rPh sb="3" eb="4">
      <t>ツキ</t>
    </rPh>
    <rPh sb="5" eb="6">
      <t>カイ</t>
    </rPh>
    <rPh sb="7" eb="8">
      <t>ダイ</t>
    </rPh>
    <rPh sb="9" eb="12">
      <t>カヨウビ</t>
    </rPh>
    <phoneticPr fontId="2"/>
  </si>
  <si>
    <t>外来・月2（3）回（第1・3・5木曜日）</t>
    <rPh sb="0" eb="2">
      <t>ガイライ</t>
    </rPh>
    <rPh sb="3" eb="4">
      <t>ツキ</t>
    </rPh>
    <rPh sb="8" eb="9">
      <t>カイ</t>
    </rPh>
    <rPh sb="10" eb="11">
      <t>ダイ</t>
    </rPh>
    <rPh sb="16" eb="19">
      <t>モクヨウビ</t>
    </rPh>
    <phoneticPr fontId="2"/>
  </si>
  <si>
    <t>〃</t>
    <phoneticPr fontId="2"/>
  </si>
  <si>
    <t>日当直・月2回
（第2・4金曜日夕方～土曜日夕方）</t>
    <rPh sb="0" eb="2">
      <t>ニットウ</t>
    </rPh>
    <rPh sb="2" eb="3">
      <t>チョク</t>
    </rPh>
    <rPh sb="4" eb="5">
      <t>ツキ</t>
    </rPh>
    <rPh sb="6" eb="7">
      <t>カイ</t>
    </rPh>
    <rPh sb="9" eb="10">
      <t>ダイ</t>
    </rPh>
    <rPh sb="13" eb="15">
      <t>キンヨウ</t>
    </rPh>
    <rPh sb="15" eb="16">
      <t>ヒ</t>
    </rPh>
    <rPh sb="16" eb="18">
      <t>ユウガタ</t>
    </rPh>
    <rPh sb="19" eb="22">
      <t>ドヨウビ</t>
    </rPh>
    <rPh sb="22" eb="24">
      <t>ユウガタ</t>
    </rPh>
    <phoneticPr fontId="2"/>
  </si>
  <si>
    <t>〃</t>
    <phoneticPr fontId="2"/>
  </si>
  <si>
    <t>外来・月2回（第1・3火曜日）</t>
    <rPh sb="0" eb="2">
      <t>ガイライ</t>
    </rPh>
    <rPh sb="3" eb="4">
      <t>ツキ</t>
    </rPh>
    <rPh sb="5" eb="6">
      <t>カイ</t>
    </rPh>
    <rPh sb="7" eb="8">
      <t>ダイ</t>
    </rPh>
    <rPh sb="11" eb="14">
      <t>カヨウビ</t>
    </rPh>
    <phoneticPr fontId="2"/>
  </si>
  <si>
    <t>北上済生会病院</t>
    <rPh sb="0" eb="2">
      <t>キタカミ</t>
    </rPh>
    <rPh sb="2" eb="5">
      <t>サイセイカイ</t>
    </rPh>
    <rPh sb="5" eb="7">
      <t>ビョウイン</t>
    </rPh>
    <phoneticPr fontId="2"/>
  </si>
  <si>
    <t>外来・毎週月曜日</t>
    <rPh sb="0" eb="2">
      <t>ガイライ</t>
    </rPh>
    <rPh sb="3" eb="5">
      <t>マイシュウ</t>
    </rPh>
    <rPh sb="5" eb="8">
      <t>ゲツヨウビ</t>
    </rPh>
    <phoneticPr fontId="2"/>
  </si>
  <si>
    <t>〃</t>
    <phoneticPr fontId="2"/>
  </si>
  <si>
    <t>外来・月1回（日曜日）</t>
    <rPh sb="0" eb="2">
      <t>ガイライ</t>
    </rPh>
    <rPh sb="3" eb="4">
      <t>ツキ</t>
    </rPh>
    <rPh sb="5" eb="6">
      <t>カイ</t>
    </rPh>
    <rPh sb="7" eb="10">
      <t>ニチヨウビ</t>
    </rPh>
    <phoneticPr fontId="2"/>
  </si>
  <si>
    <t>さど眼科（仙台市）</t>
    <rPh sb="2" eb="4">
      <t>ガンカ</t>
    </rPh>
    <rPh sb="5" eb="8">
      <t>センダイシ</t>
    </rPh>
    <phoneticPr fontId="2"/>
  </si>
  <si>
    <t>〃</t>
    <phoneticPr fontId="2"/>
  </si>
  <si>
    <t>外来・月2回（金曜日）</t>
    <rPh sb="0" eb="2">
      <t>ガイライ</t>
    </rPh>
    <rPh sb="3" eb="4">
      <t>ツキ</t>
    </rPh>
    <rPh sb="5" eb="6">
      <t>カイ</t>
    </rPh>
    <rPh sb="7" eb="10">
      <t>キンヨウビ</t>
    </rPh>
    <phoneticPr fontId="2"/>
  </si>
  <si>
    <t>順天堂大学医学部附属順天堂医院</t>
    <rPh sb="0" eb="3">
      <t>ジュンテンドウ</t>
    </rPh>
    <rPh sb="3" eb="5">
      <t>ダイガク</t>
    </rPh>
    <rPh sb="5" eb="7">
      <t>イガク</t>
    </rPh>
    <rPh sb="7" eb="8">
      <t>ブ</t>
    </rPh>
    <rPh sb="8" eb="10">
      <t>フゾク</t>
    </rPh>
    <rPh sb="10" eb="13">
      <t>ジュンテンドウ</t>
    </rPh>
    <rPh sb="13" eb="15">
      <t>イイン</t>
    </rPh>
    <phoneticPr fontId="2"/>
  </si>
  <si>
    <t>外来・月2回（第1・3土曜日）
当直・月2回（外来診療日前日）</t>
    <rPh sb="0" eb="2">
      <t>ガイライ</t>
    </rPh>
    <rPh sb="3" eb="4">
      <t>ツキ</t>
    </rPh>
    <rPh sb="5" eb="6">
      <t>カイ</t>
    </rPh>
    <rPh sb="7" eb="8">
      <t>ダイ</t>
    </rPh>
    <rPh sb="11" eb="14">
      <t>ドヨウビ</t>
    </rPh>
    <rPh sb="16" eb="18">
      <t>トウチョク</t>
    </rPh>
    <rPh sb="19" eb="20">
      <t>ツキ</t>
    </rPh>
    <rPh sb="21" eb="22">
      <t>カイ</t>
    </rPh>
    <rPh sb="23" eb="25">
      <t>ガイライ</t>
    </rPh>
    <rPh sb="25" eb="27">
      <t>シンリョウ</t>
    </rPh>
    <rPh sb="27" eb="28">
      <t>ビ</t>
    </rPh>
    <rPh sb="28" eb="30">
      <t>ゼンジツ</t>
    </rPh>
    <phoneticPr fontId="2"/>
  </si>
  <si>
    <t>岩手医科大学附属病院</t>
    <rPh sb="0" eb="2">
      <t>イワテ</t>
    </rPh>
    <rPh sb="2" eb="4">
      <t>イカ</t>
    </rPh>
    <rPh sb="4" eb="6">
      <t>ダイガク</t>
    </rPh>
    <rPh sb="6" eb="8">
      <t>フゾク</t>
    </rPh>
    <rPh sb="8" eb="10">
      <t>ビョウイン</t>
    </rPh>
    <phoneticPr fontId="2"/>
  </si>
  <si>
    <t>日当直・月1回
（第2土曜日夕方～月曜日朝）</t>
    <rPh sb="0" eb="2">
      <t>ニットウ</t>
    </rPh>
    <rPh sb="2" eb="3">
      <t>チョク</t>
    </rPh>
    <rPh sb="4" eb="5">
      <t>ツキ</t>
    </rPh>
    <rPh sb="6" eb="7">
      <t>カイ</t>
    </rPh>
    <rPh sb="9" eb="10">
      <t>ダイ</t>
    </rPh>
    <rPh sb="11" eb="14">
      <t>ドヨウビ</t>
    </rPh>
    <rPh sb="14" eb="16">
      <t>ユウガタ</t>
    </rPh>
    <rPh sb="17" eb="20">
      <t>ゲツヨウビ</t>
    </rPh>
    <rPh sb="20" eb="21">
      <t>アサ</t>
    </rPh>
    <phoneticPr fontId="2"/>
  </si>
  <si>
    <t>糖尿病代謝内科</t>
    <rPh sb="0" eb="3">
      <t>トウニョウビョウ</t>
    </rPh>
    <rPh sb="3" eb="5">
      <t>タイシャ</t>
    </rPh>
    <rPh sb="5" eb="7">
      <t>ナイカ</t>
    </rPh>
    <phoneticPr fontId="2"/>
  </si>
  <si>
    <t>日当直・月1回
（第4土曜日夕方～日曜日夕方）</t>
    <rPh sb="0" eb="2">
      <t>ニットウ</t>
    </rPh>
    <rPh sb="2" eb="3">
      <t>チョク</t>
    </rPh>
    <rPh sb="4" eb="5">
      <t>ツキ</t>
    </rPh>
    <rPh sb="6" eb="7">
      <t>カイ</t>
    </rPh>
    <rPh sb="9" eb="10">
      <t>ダイ</t>
    </rPh>
    <rPh sb="11" eb="14">
      <t>ドヨウビ</t>
    </rPh>
    <rPh sb="14" eb="16">
      <t>ユウガタ</t>
    </rPh>
    <rPh sb="17" eb="20">
      <t>ニチヨウビ</t>
    </rPh>
    <rPh sb="20" eb="22">
      <t>ユウガタ</t>
    </rPh>
    <phoneticPr fontId="2"/>
  </si>
  <si>
    <t>日当直・第3土曜日夕方～翌夕方
当直・第4日曜日夕方～翌朝</t>
    <rPh sb="0" eb="2">
      <t>ニットウ</t>
    </rPh>
    <rPh sb="2" eb="3">
      <t>チョク</t>
    </rPh>
    <rPh sb="4" eb="5">
      <t>ダイ</t>
    </rPh>
    <rPh sb="6" eb="8">
      <t>ドヨウ</t>
    </rPh>
    <rPh sb="8" eb="9">
      <t>ビ</t>
    </rPh>
    <rPh sb="9" eb="11">
      <t>ユウガタ</t>
    </rPh>
    <rPh sb="12" eb="13">
      <t>ヨク</t>
    </rPh>
    <rPh sb="13" eb="15">
      <t>ユウガタ</t>
    </rPh>
    <rPh sb="16" eb="18">
      <t>トウチョク</t>
    </rPh>
    <rPh sb="19" eb="20">
      <t>ダイ</t>
    </rPh>
    <rPh sb="21" eb="23">
      <t>ニチヨウ</t>
    </rPh>
    <rPh sb="23" eb="24">
      <t>ビ</t>
    </rPh>
    <rPh sb="24" eb="26">
      <t>ユウガタ</t>
    </rPh>
    <rPh sb="27" eb="28">
      <t>ヨク</t>
    </rPh>
    <rPh sb="28" eb="29">
      <t>アサ</t>
    </rPh>
    <phoneticPr fontId="2"/>
  </si>
  <si>
    <t>口腔外科</t>
    <rPh sb="0" eb="2">
      <t>コウクウ</t>
    </rPh>
    <rPh sb="2" eb="4">
      <t>ゲカ</t>
    </rPh>
    <phoneticPr fontId="2"/>
  </si>
  <si>
    <t>外来・月1回（最終水曜日）</t>
    <rPh sb="0" eb="2">
      <t>ガイライ</t>
    </rPh>
    <rPh sb="3" eb="4">
      <t>ツキ</t>
    </rPh>
    <rPh sb="5" eb="6">
      <t>カイ</t>
    </rPh>
    <rPh sb="7" eb="9">
      <t>サイシュウ</t>
    </rPh>
    <rPh sb="9" eb="12">
      <t>スイヨウビ</t>
    </rPh>
    <phoneticPr fontId="2"/>
  </si>
  <si>
    <t>矯正歯科</t>
    <rPh sb="0" eb="2">
      <t>キョウセイ</t>
    </rPh>
    <rPh sb="2" eb="4">
      <t>シカ</t>
    </rPh>
    <phoneticPr fontId="2"/>
  </si>
  <si>
    <t>外来・月1回（第4月曜日）</t>
    <rPh sb="0" eb="2">
      <t>ガイライ</t>
    </rPh>
    <rPh sb="3" eb="4">
      <t>ツキ</t>
    </rPh>
    <rPh sb="5" eb="6">
      <t>カイ</t>
    </rPh>
    <rPh sb="7" eb="8">
      <t>ダイ</t>
    </rPh>
    <rPh sb="9" eb="12">
      <t>ゲツヨウビ</t>
    </rPh>
    <phoneticPr fontId="2"/>
  </si>
  <si>
    <t>外来・月2回（第1・3木曜日）</t>
    <rPh sb="0" eb="2">
      <t>ガイライ</t>
    </rPh>
    <rPh sb="3" eb="4">
      <t>ツキ</t>
    </rPh>
    <rPh sb="5" eb="6">
      <t>カイ</t>
    </rPh>
    <rPh sb="7" eb="8">
      <t>ダイ</t>
    </rPh>
    <rPh sb="11" eb="14">
      <t>モクヨウビ</t>
    </rPh>
    <phoneticPr fontId="2"/>
  </si>
  <si>
    <t>金ケ崎診療所</t>
    <rPh sb="0" eb="3">
      <t>カネガサキ</t>
    </rPh>
    <rPh sb="3" eb="6">
      <t>シン</t>
    </rPh>
    <phoneticPr fontId="2"/>
  </si>
  <si>
    <t>月2回</t>
    <phoneticPr fontId="2"/>
  </si>
  <si>
    <t>口腔外科学分野</t>
    <rPh sb="0" eb="2">
      <t>コウクウ</t>
    </rPh>
    <rPh sb="2" eb="4">
      <t>ゲカ</t>
    </rPh>
    <rPh sb="4" eb="5">
      <t>ガク</t>
    </rPh>
    <rPh sb="5" eb="7">
      <t>ブンヤ</t>
    </rPh>
    <phoneticPr fontId="2"/>
  </si>
  <si>
    <t>週1回（金・土曜日）12:30～翌12:30</t>
    <rPh sb="0" eb="1">
      <t>シュウ</t>
    </rPh>
    <rPh sb="2" eb="3">
      <t>カイ</t>
    </rPh>
    <rPh sb="4" eb="5">
      <t>キン</t>
    </rPh>
    <rPh sb="6" eb="7">
      <t>ツチ</t>
    </rPh>
    <rPh sb="7" eb="9">
      <t>ヨウビ</t>
    </rPh>
    <rPh sb="16" eb="17">
      <t>ヨク</t>
    </rPh>
    <phoneticPr fontId="2"/>
  </si>
  <si>
    <t>心臓血管外科</t>
    <phoneticPr fontId="2"/>
  </si>
  <si>
    <t>呼吸器外科</t>
    <phoneticPr fontId="2"/>
  </si>
  <si>
    <t>〃</t>
    <phoneticPr fontId="2"/>
  </si>
  <si>
    <t>呼吸器外科</t>
    <phoneticPr fontId="2"/>
  </si>
  <si>
    <t>心血管・腎・内分泌内科</t>
    <rPh sb="0" eb="3">
      <t>シンケッカン</t>
    </rPh>
    <rPh sb="4" eb="5">
      <t>ジン</t>
    </rPh>
    <rPh sb="6" eb="9">
      <t>ナイブンピツ</t>
    </rPh>
    <rPh sb="9" eb="11">
      <t>ナイカ</t>
    </rPh>
    <phoneticPr fontId="2"/>
  </si>
  <si>
    <t>週1回（水曜日）13:00～17:00</t>
    <rPh sb="0" eb="1">
      <t>シュウ</t>
    </rPh>
    <rPh sb="2" eb="3">
      <t>カイ</t>
    </rPh>
    <rPh sb="4" eb="7">
      <t>スイヨウビ</t>
    </rPh>
    <phoneticPr fontId="2"/>
  </si>
  <si>
    <t>皮膚科</t>
    <rPh sb="0" eb="3">
      <t>ヒフカ</t>
    </rPh>
    <phoneticPr fontId="2"/>
  </si>
  <si>
    <t>毎月第1・3・5木曜日　13:00～17:00</t>
    <rPh sb="0" eb="2">
      <t>マイツキ</t>
    </rPh>
    <rPh sb="2" eb="3">
      <t>ダイ</t>
    </rPh>
    <rPh sb="8" eb="11">
      <t>モクヨウビ</t>
    </rPh>
    <phoneticPr fontId="2"/>
  </si>
  <si>
    <t>〃</t>
    <phoneticPr fontId="2"/>
  </si>
  <si>
    <t>毎月1回（土・日曜日）
13:00～翌17:00</t>
    <rPh sb="0" eb="2">
      <t>マイツキ</t>
    </rPh>
    <rPh sb="3" eb="4">
      <t>カイ</t>
    </rPh>
    <rPh sb="5" eb="6">
      <t>ド</t>
    </rPh>
    <rPh sb="7" eb="8">
      <t>ニチ</t>
    </rPh>
    <rPh sb="8" eb="10">
      <t>ヨウビ</t>
    </rPh>
    <rPh sb="18" eb="19">
      <t>ヨク</t>
    </rPh>
    <phoneticPr fontId="2"/>
  </si>
  <si>
    <t>〃</t>
    <phoneticPr fontId="2"/>
  </si>
  <si>
    <t>補綴・インプラント学講座</t>
    <phoneticPr fontId="2"/>
  </si>
  <si>
    <t>岩手医科大学</t>
    <phoneticPr fontId="2"/>
  </si>
  <si>
    <t>補綴・インプラント学講座</t>
    <phoneticPr fontId="2"/>
  </si>
  <si>
    <t>平成28年４月１日現在</t>
    <rPh sb="8" eb="9">
      <t>ヒ</t>
    </rPh>
    <phoneticPr fontId="2"/>
  </si>
  <si>
    <t>宮城県</t>
    <rPh sb="0" eb="3">
      <t>みやぎけん</t>
    </rPh>
    <phoneticPr fontId="15" type="Hiragana" alignment="distributed"/>
  </si>
  <si>
    <t>山形県</t>
    <rPh sb="0" eb="3">
      <t>やまがたけん</t>
    </rPh>
    <phoneticPr fontId="16" type="Hiragana" alignment="distributed"/>
  </si>
  <si>
    <t>東京都</t>
    <rPh sb="0" eb="3">
      <t>とうきょうと</t>
    </rPh>
    <phoneticPr fontId="16" type="Hiragana" alignment="distributed"/>
  </si>
  <si>
    <t>沖縄県</t>
    <rPh sb="0" eb="2">
      <t>おきなわ</t>
    </rPh>
    <rPh sb="2" eb="3">
      <t>けん</t>
    </rPh>
    <phoneticPr fontId="16" type="Hiragana" alignment="distributed"/>
  </si>
  <si>
    <t>青森県</t>
    <rPh sb="0" eb="2">
      <t>あおもり</t>
    </rPh>
    <rPh sb="2" eb="3">
      <t>けん</t>
    </rPh>
    <phoneticPr fontId="16" type="Hiragana" alignment="distributed"/>
  </si>
  <si>
    <t>新潟県</t>
    <rPh sb="0" eb="2">
      <t>にいがた</t>
    </rPh>
    <rPh sb="2" eb="3">
      <t>けん</t>
    </rPh>
    <phoneticPr fontId="16" type="Hiragana" alignment="distributed"/>
  </si>
  <si>
    <t>神奈川県</t>
    <rPh sb="0" eb="4">
      <t>かながわけん</t>
    </rPh>
    <phoneticPr fontId="16" type="Hiragana" alignment="distributed"/>
  </si>
  <si>
    <t>北海道</t>
    <rPh sb="0" eb="3">
      <t>ほっかいどう</t>
    </rPh>
    <phoneticPr fontId="16" type="Hiragana" alignment="distributed"/>
  </si>
  <si>
    <t>秋田県</t>
    <rPh sb="0" eb="2">
      <t>あきた</t>
    </rPh>
    <rPh sb="2" eb="3">
      <t>けん</t>
    </rPh>
    <phoneticPr fontId="16" type="Hiragana" alignment="distributed"/>
  </si>
  <si>
    <t>福島県</t>
    <rPh sb="0" eb="2">
      <t>ふくしま</t>
    </rPh>
    <rPh sb="2" eb="3">
      <t>けん</t>
    </rPh>
    <phoneticPr fontId="16" type="Hiragana" alignment="distributed"/>
  </si>
  <si>
    <t>群馬県</t>
    <rPh sb="0" eb="2">
      <t>ぐんま</t>
    </rPh>
    <rPh sb="2" eb="3">
      <t>けん</t>
    </rPh>
    <phoneticPr fontId="16" type="Hiragana" alignment="distributed"/>
  </si>
  <si>
    <t>埼玉県</t>
    <rPh sb="0" eb="3">
      <t>さいたまけん</t>
    </rPh>
    <phoneticPr fontId="16" type="Hiragana" alignment="distributed"/>
  </si>
  <si>
    <t>千葉県</t>
    <rPh sb="0" eb="3">
      <t>ちばけん</t>
    </rPh>
    <phoneticPr fontId="17" type="Hiragana" alignment="distributed"/>
  </si>
  <si>
    <t>富山県</t>
    <rPh sb="0" eb="3">
      <t>とやまけん</t>
    </rPh>
    <phoneticPr fontId="16" type="Hiragana" alignment="distributed"/>
  </si>
  <si>
    <t>愛知県</t>
    <rPh sb="0" eb="2">
      <t>あいち</t>
    </rPh>
    <rPh sb="2" eb="3">
      <t>けん</t>
    </rPh>
    <phoneticPr fontId="15" type="Hiragana" alignment="distributed"/>
  </si>
  <si>
    <t>岐阜県</t>
    <rPh sb="0" eb="3">
      <t>ぎふけん</t>
    </rPh>
    <phoneticPr fontId="15" type="Hiragana" alignment="distributed"/>
  </si>
  <si>
    <t>島根県</t>
    <rPh sb="0" eb="2">
      <t>しまね</t>
    </rPh>
    <rPh sb="2" eb="3">
      <t>けん</t>
    </rPh>
    <phoneticPr fontId="15" type="Hiragana" alignment="distributed"/>
  </si>
  <si>
    <t>山口県</t>
    <rPh sb="0" eb="2">
      <t>やまぐち</t>
    </rPh>
    <rPh sb="2" eb="3">
      <t>けん</t>
    </rPh>
    <phoneticPr fontId="16" type="Hiragana" alignment="distributed"/>
  </si>
  <si>
    <t>盛岡市</t>
    <rPh sb="0" eb="3">
      <t>もりおかし</t>
    </rPh>
    <phoneticPr fontId="16" type="Hiragana" alignment="distributed"/>
  </si>
  <si>
    <t>一関市</t>
    <rPh sb="0" eb="3">
      <t>いちのせきし</t>
    </rPh>
    <phoneticPr fontId="17" type="Hiragana" alignment="distributed"/>
  </si>
  <si>
    <t>奥州市</t>
    <rPh sb="0" eb="3">
      <t>おうしゅうし</t>
    </rPh>
    <phoneticPr fontId="16" type="Hiragana" alignment="distributed"/>
  </si>
  <si>
    <t>洋野町</t>
    <rPh sb="0" eb="3">
      <t>ひろのちょう</t>
    </rPh>
    <phoneticPr fontId="17" type="Hiragana" alignment="distributed"/>
  </si>
  <si>
    <t>久慈市</t>
    <rPh sb="0" eb="2">
      <t>くじ</t>
    </rPh>
    <rPh sb="2" eb="3">
      <t>し</t>
    </rPh>
    <phoneticPr fontId="15" type="Hiragana" alignment="distributed"/>
  </si>
  <si>
    <t>北上市</t>
    <rPh sb="0" eb="2">
      <t>きたかみ</t>
    </rPh>
    <rPh sb="2" eb="3">
      <t>し</t>
    </rPh>
    <phoneticPr fontId="16" type="Hiragana" alignment="distributed"/>
  </si>
  <si>
    <t>宮古市</t>
    <rPh sb="0" eb="2">
      <t>みやこ</t>
    </rPh>
    <rPh sb="2" eb="3">
      <t>し</t>
    </rPh>
    <phoneticPr fontId="16" type="Hiragana" alignment="distributed"/>
  </si>
  <si>
    <t>花巻市</t>
    <rPh sb="0" eb="3">
      <t>はなまきし</t>
    </rPh>
    <phoneticPr fontId="16" type="Hiragana" alignment="distributed"/>
  </si>
  <si>
    <t>遠野市</t>
    <rPh sb="0" eb="3">
      <t>とおのし</t>
    </rPh>
    <phoneticPr fontId="15" type="Hiragana" alignment="distributed"/>
  </si>
  <si>
    <t>紫波町</t>
    <rPh sb="0" eb="2">
      <t>しわ</t>
    </rPh>
    <rPh sb="2" eb="3">
      <t>ちょう</t>
    </rPh>
    <phoneticPr fontId="17" type="Hiragana" alignment="distributed"/>
  </si>
  <si>
    <t>矢巾町</t>
    <rPh sb="0" eb="2">
      <t>やはば</t>
    </rPh>
    <rPh sb="2" eb="3">
      <t>ちょう</t>
    </rPh>
    <phoneticPr fontId="17" type="Hiragana" alignment="distributed"/>
  </si>
  <si>
    <t>金ケ崎町</t>
    <rPh sb="0" eb="3">
      <t>かねがさき</t>
    </rPh>
    <rPh sb="3" eb="4">
      <t>ちょう</t>
    </rPh>
    <phoneticPr fontId="17" type="Hiragana" alignment="distributed"/>
  </si>
  <si>
    <t>山田町</t>
    <rPh sb="0" eb="2">
      <t>やまだ</t>
    </rPh>
    <rPh sb="2" eb="3">
      <t>まち</t>
    </rPh>
    <phoneticPr fontId="17" type="Hiragana" alignment="distributed"/>
  </si>
  <si>
    <t>青森県</t>
    <rPh sb="0" eb="3">
      <t>あおもりけん</t>
    </rPh>
    <phoneticPr fontId="15" type="Hiragana" alignment="distributed"/>
  </si>
  <si>
    <t>宮城県</t>
    <rPh sb="0" eb="3">
      <t>みやぎけん</t>
    </rPh>
    <phoneticPr fontId="17" type="Hiragana" alignment="distributed"/>
  </si>
  <si>
    <t>大阪府</t>
    <rPh sb="0" eb="3">
      <t>おおさかふ</t>
    </rPh>
    <phoneticPr fontId="17" type="Hiragana" alignment="distributed"/>
  </si>
  <si>
    <t>奈良県</t>
    <rPh sb="0" eb="3">
      <t>ならけん</t>
    </rPh>
    <phoneticPr fontId="17" type="Hiragana" alignment="distributed"/>
  </si>
  <si>
    <t>大船渡市</t>
    <rPh sb="0" eb="4">
      <t>おおふなとし</t>
    </rPh>
    <phoneticPr fontId="15" type="Hiragana" alignment="distributed"/>
  </si>
  <si>
    <t>花巻市</t>
    <rPh sb="0" eb="2">
      <t>はなまき</t>
    </rPh>
    <rPh sb="2" eb="3">
      <t>し</t>
    </rPh>
    <phoneticPr fontId="15" type="Hiragana" alignment="distributed"/>
  </si>
  <si>
    <t>北上市</t>
    <rPh sb="0" eb="3">
      <t>きたかみし</t>
    </rPh>
    <phoneticPr fontId="17" type="Hiragana" alignment="distributed"/>
  </si>
  <si>
    <t>八幡平市</t>
    <rPh sb="0" eb="3">
      <t>はちまんたい</t>
    </rPh>
    <rPh sb="3" eb="4">
      <t>し</t>
    </rPh>
    <phoneticPr fontId="17" type="Hiragana" alignment="distributed"/>
  </si>
  <si>
    <t>矢巾町</t>
    <rPh sb="0" eb="3">
      <t>やはばちょう</t>
    </rPh>
    <phoneticPr fontId="17" type="Hiragana" alignment="distributed"/>
  </si>
  <si>
    <t>西和賀町</t>
    <rPh sb="0" eb="1">
      <t>にし</t>
    </rPh>
    <rPh sb="1" eb="3">
      <t>わが</t>
    </rPh>
    <rPh sb="3" eb="4">
      <t>まち</t>
    </rPh>
    <phoneticPr fontId="17" type="Hiragana" alignment="distributed"/>
  </si>
  <si>
    <t>岩泉町</t>
    <rPh sb="0" eb="3">
      <t>いわいずみちょう</t>
    </rPh>
    <phoneticPr fontId="17" type="Hiragana" alignment="distributed"/>
  </si>
  <si>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</si>
  <si>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</si>
  <si>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</si>
  <si>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</si>
  <si>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</si>
  <si>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</si>
  <si>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</si>
  <si>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</si>
  <si>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</si>
  <si>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</si>
  <si>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</si>
  <si>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</si>
  <si>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</si>
  <si>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</si>
  <si>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</si>
  <si>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</si>
  <si>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</si>
  <si>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</si>
  <si>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</si>
  <si>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</si>
  <si>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</si>
  <si>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</si>
  <si>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</si>
  <si>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</si>
  <si>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</si>
  <si>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</si>
  <si>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</si>
  <si>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平成27年度</t>
    <rPh sb="0" eb="2">
      <t>ヘイセイ</t>
    </rPh>
    <rPh sb="4" eb="6">
      <t>ネンド</t>
    </rPh>
    <phoneticPr fontId="2"/>
  </si>
  <si>
    <r>
      <t>平成27</t>
    </r>
    <r>
      <rPr>
        <sz val="11"/>
        <rFont val="ＭＳ Ｐゴシック"/>
        <family val="3"/>
        <charset val="128"/>
      </rPr>
      <t>年度</t>
    </r>
    <rPh sb="0" eb="2">
      <t>ヘイセイ</t>
    </rPh>
    <rPh sb="4" eb="6">
      <t>ネンド</t>
    </rPh>
    <phoneticPr fontId="2"/>
  </si>
  <si>
    <t>陸前高田市</t>
    <phoneticPr fontId="2"/>
  </si>
  <si>
    <t xml:space="preserve">第1種へき地分計
</t>
    <rPh sb="0" eb="1">
      <t>ダイ</t>
    </rPh>
    <rPh sb="2" eb="3">
      <t>シュ</t>
    </rPh>
    <rPh sb="5" eb="6">
      <t>チ</t>
    </rPh>
    <rPh sb="6" eb="7">
      <t>ブン</t>
    </rPh>
    <rPh sb="7" eb="8">
      <t>ケイ</t>
    </rPh>
    <phoneticPr fontId="2"/>
  </si>
  <si>
    <t>8</t>
    <phoneticPr fontId="2"/>
  </si>
  <si>
    <t xml:space="preserve">第2種へき地分計
</t>
    <rPh sb="0" eb="1">
      <t>ダイ</t>
    </rPh>
    <rPh sb="2" eb="3">
      <t>シュ</t>
    </rPh>
    <rPh sb="5" eb="6">
      <t>チ</t>
    </rPh>
    <rPh sb="6" eb="7">
      <t>ブン</t>
    </rPh>
    <rPh sb="7" eb="8">
      <t>ケイ</t>
    </rPh>
    <phoneticPr fontId="2"/>
  </si>
  <si>
    <t>7</t>
    <phoneticPr fontId="2"/>
  </si>
  <si>
    <t>合　　　計</t>
  </si>
  <si>
    <t>大船渡市</t>
    <rPh sb="0" eb="3">
      <t>オオフナト</t>
    </rPh>
    <rPh sb="3" eb="4">
      <t>シ</t>
    </rPh>
    <phoneticPr fontId="2"/>
  </si>
  <si>
    <t>医療機械器具</t>
    <rPh sb="0" eb="2">
      <t>イリョウ</t>
    </rPh>
    <rPh sb="2" eb="4">
      <t>キカイ</t>
    </rPh>
    <rPh sb="4" eb="6">
      <t>キグ</t>
    </rPh>
    <phoneticPr fontId="19"/>
  </si>
  <si>
    <t>解析付心電計</t>
    <rPh sb="0" eb="2">
      <t>カイセキ</t>
    </rPh>
    <rPh sb="2" eb="3">
      <t>ツキ</t>
    </rPh>
    <rPh sb="3" eb="6">
      <t>シンデンケイ</t>
    </rPh>
    <phoneticPr fontId="2"/>
  </si>
  <si>
    <t>関節鏡カメラシステム</t>
    <rPh sb="0" eb="2">
      <t>カンセツ</t>
    </rPh>
    <rPh sb="2" eb="3">
      <t>カガミ</t>
    </rPh>
    <phoneticPr fontId="2"/>
  </si>
  <si>
    <t>レーザー光凝固装置</t>
    <rPh sb="4" eb="5">
      <t>コウ</t>
    </rPh>
    <rPh sb="5" eb="7">
      <t>ギョウコ</t>
    </rPh>
    <rPh sb="7" eb="9">
      <t>ソウチ</t>
    </rPh>
    <phoneticPr fontId="2"/>
  </si>
  <si>
    <t>解析付心電図計</t>
    <rPh sb="0" eb="2">
      <t>カイセキ</t>
    </rPh>
    <rPh sb="2" eb="3">
      <t>ツキ</t>
    </rPh>
    <rPh sb="3" eb="6">
      <t>シンデンズ</t>
    </rPh>
    <rPh sb="6" eb="7">
      <t>ケイ</t>
    </rPh>
    <phoneticPr fontId="2"/>
  </si>
  <si>
    <t>〃</t>
    <phoneticPr fontId="19"/>
  </si>
  <si>
    <t>長時間心電図記録器</t>
    <rPh sb="0" eb="3">
      <t>チョウジカン</t>
    </rPh>
    <rPh sb="3" eb="6">
      <t>シンデンズ</t>
    </rPh>
    <rPh sb="6" eb="8">
      <t>キロク</t>
    </rPh>
    <rPh sb="8" eb="9">
      <t>キ</t>
    </rPh>
    <phoneticPr fontId="2"/>
  </si>
  <si>
    <t>西和賀町</t>
    <rPh sb="0" eb="3">
      <t>ニシワガ</t>
    </rPh>
    <rPh sb="3" eb="4">
      <t>チョウ</t>
    </rPh>
    <phoneticPr fontId="2"/>
  </si>
  <si>
    <t>西和賀さわうち
病院</t>
    <rPh sb="0" eb="3">
      <t>ニシワガ</t>
    </rPh>
    <rPh sb="8" eb="10">
      <t>ビョウイン</t>
    </rPh>
    <phoneticPr fontId="2"/>
  </si>
  <si>
    <t>医療機械器具</t>
    <phoneticPr fontId="1"/>
  </si>
  <si>
    <t>血液ガス分析装置</t>
    <rPh sb="0" eb="2">
      <t>ケツエキ</t>
    </rPh>
    <rPh sb="4" eb="6">
      <t>ブンセキ</t>
    </rPh>
    <rPh sb="6" eb="8">
      <t>ソウチ</t>
    </rPh>
    <phoneticPr fontId="2"/>
  </si>
  <si>
    <t>超音波診断装置</t>
    <rPh sb="0" eb="3">
      <t>チョウオンパ</t>
    </rPh>
    <rPh sb="3" eb="5">
      <t>シンダン</t>
    </rPh>
    <rPh sb="5" eb="7">
      <t>ソウチ</t>
    </rPh>
    <phoneticPr fontId="2"/>
  </si>
  <si>
    <t>レントゲン装置(TV用)</t>
    <rPh sb="5" eb="7">
      <t>ソウチ</t>
    </rPh>
    <rPh sb="10" eb="11">
      <t>ヨウ</t>
    </rPh>
    <phoneticPr fontId="2"/>
  </si>
  <si>
    <t>全身用X線CT診断装置</t>
    <rPh sb="0" eb="3">
      <t>ゼンシンヨウ</t>
    </rPh>
    <rPh sb="4" eb="5">
      <t>セン</t>
    </rPh>
    <rPh sb="7" eb="9">
      <t>シンダン</t>
    </rPh>
    <rPh sb="9" eb="11">
      <t>ソウチ</t>
    </rPh>
    <phoneticPr fontId="2"/>
  </si>
  <si>
    <t>大腸ビデオスコープ</t>
    <rPh sb="0" eb="2">
      <t>ダイチョウ</t>
    </rPh>
    <phoneticPr fontId="2"/>
  </si>
  <si>
    <t>医療機械器具</t>
    <phoneticPr fontId="1"/>
  </si>
  <si>
    <t>個人用透析装置</t>
    <rPh sb="0" eb="3">
      <t>コジンヨウ</t>
    </rPh>
    <rPh sb="3" eb="5">
      <t>トウセキ</t>
    </rPh>
    <rPh sb="5" eb="7">
      <t>ソウチ</t>
    </rPh>
    <phoneticPr fontId="2"/>
  </si>
  <si>
    <t>〃</t>
    <phoneticPr fontId="19"/>
  </si>
  <si>
    <t>半自動尿化学分析装置</t>
    <rPh sb="0" eb="1">
      <t>ハン</t>
    </rPh>
    <rPh sb="1" eb="3">
      <t>ジドウ</t>
    </rPh>
    <rPh sb="3" eb="4">
      <t>ニョウ</t>
    </rPh>
    <rPh sb="4" eb="6">
      <t>カガク</t>
    </rPh>
    <rPh sb="6" eb="8">
      <t>ブンセキ</t>
    </rPh>
    <rPh sb="8" eb="10">
      <t>ソウチ</t>
    </rPh>
    <phoneticPr fontId="2"/>
  </si>
  <si>
    <t>ドライレーザーイメージャー</t>
    <phoneticPr fontId="2"/>
  </si>
  <si>
    <t>山形診療所</t>
    <rPh sb="0" eb="2">
      <t>ヤマガタ</t>
    </rPh>
    <rPh sb="2" eb="5">
      <t>シンリョウジョ</t>
    </rPh>
    <phoneticPr fontId="2"/>
  </si>
  <si>
    <t>※岩手県健康国保課作成・提供の資料を基に作成。</t>
    <rPh sb="1" eb="4">
      <t>イワテケン</t>
    </rPh>
    <rPh sb="4" eb="6">
      <t>ケンコウ</t>
    </rPh>
    <rPh sb="6" eb="8">
      <t>コクホ</t>
    </rPh>
    <rPh sb="8" eb="9">
      <t>カ</t>
    </rPh>
    <rPh sb="9" eb="11">
      <t>サクセイ</t>
    </rPh>
    <rPh sb="12" eb="14">
      <t>テイキョウ</t>
    </rPh>
    <rPh sb="15" eb="17">
      <t>シリョウ</t>
    </rPh>
    <rPh sb="18" eb="19">
      <t>モト</t>
    </rPh>
    <rPh sb="20" eb="22">
      <t>サクセイ</t>
    </rPh>
    <phoneticPr fontId="2"/>
  </si>
  <si>
    <t>医師不在のため
（※平成28年5月9日より再開）</t>
    <rPh sb="0" eb="2">
      <t>イシ</t>
    </rPh>
    <rPh sb="2" eb="4">
      <t>フザイ</t>
    </rPh>
    <rPh sb="10" eb="12">
      <t>ヘイセイ</t>
    </rPh>
    <rPh sb="14" eb="15">
      <t>ネン</t>
    </rPh>
    <rPh sb="16" eb="17">
      <t>ツキ</t>
    </rPh>
    <rPh sb="18" eb="19">
      <t>ニチ</t>
    </rPh>
    <rPh sb="21" eb="23">
      <t>サイカイ</t>
    </rPh>
    <phoneticPr fontId="2"/>
  </si>
  <si>
    <t>〈休止診療施設〉</t>
  </si>
  <si>
    <t>施 設 名</t>
    <phoneticPr fontId="2"/>
  </si>
  <si>
    <t>休止年月日</t>
    <phoneticPr fontId="2"/>
  </si>
  <si>
    <t>理　　　由</t>
    <phoneticPr fontId="2"/>
  </si>
  <si>
    <t>〈廃止診療施設〉</t>
    <rPh sb="1" eb="3">
      <t>ハイシ</t>
    </rPh>
    <phoneticPr fontId="2"/>
  </si>
  <si>
    <t>付馬牛診療所</t>
    <rPh sb="0" eb="1">
      <t>ツキ</t>
    </rPh>
    <rPh sb="1" eb="2">
      <t>ウマ</t>
    </rPh>
    <rPh sb="2" eb="3">
      <t>ウシ</t>
    </rPh>
    <rPh sb="3" eb="6">
      <t>シンリョウジョ</t>
    </rPh>
    <phoneticPr fontId="2"/>
  </si>
  <si>
    <t>施設の老朽化及び患者数の減少のため</t>
    <rPh sb="0" eb="2">
      <t>シセツ</t>
    </rPh>
    <rPh sb="3" eb="6">
      <t>ロウキュウカ</t>
    </rPh>
    <rPh sb="6" eb="7">
      <t>オヨ</t>
    </rPh>
    <rPh sb="8" eb="11">
      <t>カンジャスウ</t>
    </rPh>
    <rPh sb="12" eb="14">
      <t>ゲンショウ</t>
    </rPh>
    <phoneticPr fontId="2"/>
  </si>
  <si>
    <t>目　次</t>
    <phoneticPr fontId="2"/>
  </si>
  <si>
    <t>１　国保診療施設の設置状況</t>
    <phoneticPr fontId="2"/>
  </si>
  <si>
    <t>２　国保診療施設の医師・歯科医師名簿</t>
    <phoneticPr fontId="2"/>
  </si>
  <si>
    <t>３　医師・歯科医師の充足状況</t>
    <phoneticPr fontId="2"/>
  </si>
  <si>
    <t>４　医師の病院別充足状況</t>
    <phoneticPr fontId="2"/>
  </si>
  <si>
    <t>５　非常勤医師・歯科医師の勤務体制</t>
    <phoneticPr fontId="2"/>
  </si>
  <si>
    <t>６　医師・歯科医師の年齢階層別状況</t>
    <phoneticPr fontId="2"/>
  </si>
  <si>
    <t>７　医師・歯科医師の勤続年数</t>
    <phoneticPr fontId="2"/>
  </si>
  <si>
    <t>８　医師・歯科医師の本籍</t>
    <phoneticPr fontId="2"/>
  </si>
  <si>
    <t>９　医師・歯科医師の卒業大学</t>
    <phoneticPr fontId="2"/>
  </si>
  <si>
    <t>10　国保診療施設の職種別職員数</t>
    <phoneticPr fontId="2"/>
  </si>
  <si>
    <t>12　平成26年度特別調整交付金（へき地診療所運営費交付分）交付額一覧表</t>
    <phoneticPr fontId="2"/>
  </si>
  <si>
    <t>13　平成26年度国保調整交付金（直営診療施設整備分）交付額一覧表</t>
    <phoneticPr fontId="2"/>
  </si>
  <si>
    <t>14　平成26年度特別調整交付金（直診特別分）交付額一覧表</t>
    <phoneticPr fontId="2"/>
  </si>
  <si>
    <t>15　出張診療施設及び休止施設</t>
    <phoneticPr fontId="2"/>
  </si>
  <si>
    <t>16　国保診療施設分布図</t>
    <phoneticPr fontId="2"/>
  </si>
  <si>
    <t>17　国保診療施設概況調査票の記入方法</t>
    <phoneticPr fontId="2"/>
  </si>
  <si>
    <t>※必要数とは、病院においては医療法上の必要数であり、診療所については施設の実情に合わせた必要数である。</t>
    <phoneticPr fontId="2"/>
  </si>
  <si>
    <t>※小数点第３位四捨五入。</t>
    <phoneticPr fontId="2"/>
  </si>
  <si>
    <t>※出張診療所を除く。</t>
    <rPh sb="1" eb="3">
      <t>シュッチョウ</t>
    </rPh>
    <rPh sb="3" eb="6">
      <t>シンリョウジョ</t>
    </rPh>
    <rPh sb="7" eb="8">
      <t>ノゾ</t>
    </rPh>
    <phoneticPr fontId="2"/>
  </si>
  <si>
    <t>※平成28年５月９日に再開した前沢診療所を含む。</t>
    <rPh sb="1" eb="3">
      <t>ヘイセイ</t>
    </rPh>
    <rPh sb="5" eb="6">
      <t>ネン</t>
    </rPh>
    <rPh sb="7" eb="8">
      <t>ガツ</t>
    </rPh>
    <rPh sb="9" eb="10">
      <t>ニチ</t>
    </rPh>
    <rPh sb="11" eb="13">
      <t>サイカイ</t>
    </rPh>
    <rPh sb="15" eb="17">
      <t>マエサワ</t>
    </rPh>
    <rPh sb="17" eb="20">
      <t>シンリョウジョ</t>
    </rPh>
    <rPh sb="21" eb="22">
      <t>フク</t>
    </rPh>
    <phoneticPr fontId="2"/>
  </si>
  <si>
    <t>※必要数は、医療法上の必要数である。</t>
    <rPh sb="1" eb="4">
      <t>ヒツヨウスウ</t>
    </rPh>
    <rPh sb="6" eb="9">
      <t>イリョウホウ</t>
    </rPh>
    <rPh sb="9" eb="10">
      <t>ジョウ</t>
    </rPh>
    <rPh sb="11" eb="12">
      <t>ヒツ</t>
    </rPh>
    <rPh sb="12" eb="13">
      <t>ヨウ</t>
    </rPh>
    <rPh sb="13" eb="14">
      <t>カズ</t>
    </rPh>
    <phoneticPr fontId="2"/>
  </si>
  <si>
    <t>※現員数は、平成27年４月１日現在の数値である。</t>
    <phoneticPr fontId="2"/>
  </si>
  <si>
    <t>※小数点第３位四捨五入。</t>
    <rPh sb="1" eb="4">
      <t>ショウスウテン</t>
    </rPh>
    <rPh sb="4" eb="5">
      <t>ダイ</t>
    </rPh>
    <rPh sb="6" eb="7">
      <t>イ</t>
    </rPh>
    <rPh sb="7" eb="11">
      <t>シシャゴニュウ</t>
    </rPh>
    <phoneticPr fontId="2"/>
  </si>
  <si>
    <t>※正規現員数は、平成27年4月1日現在の臨時非常勤医師を除く正規常勤医師の数値である。</t>
    <phoneticPr fontId="2"/>
  </si>
  <si>
    <t>岩手医科大学</t>
    <rPh sb="0" eb="2">
      <t>イワテ</t>
    </rPh>
    <rPh sb="2" eb="4">
      <t>イカ</t>
    </rPh>
    <rPh sb="4" eb="6">
      <t>ダイガク</t>
    </rPh>
    <phoneticPr fontId="1"/>
  </si>
  <si>
    <t>東北大学</t>
    <rPh sb="0" eb="2">
      <t>トウホク</t>
    </rPh>
    <rPh sb="2" eb="4">
      <t>ダイガク</t>
    </rPh>
    <phoneticPr fontId="1"/>
  </si>
  <si>
    <t>自治医科大学</t>
    <rPh sb="0" eb="2">
      <t>ジチ</t>
    </rPh>
    <rPh sb="2" eb="4">
      <t>イカ</t>
    </rPh>
    <rPh sb="4" eb="5">
      <t>ダイ</t>
    </rPh>
    <rPh sb="5" eb="6">
      <t>ガク</t>
    </rPh>
    <phoneticPr fontId="1"/>
  </si>
  <si>
    <t>弘前大学</t>
    <rPh sb="0" eb="1">
      <t>ヒロシ</t>
    </rPh>
    <rPh sb="1" eb="2">
      <t>マエ</t>
    </rPh>
    <rPh sb="2" eb="3">
      <t>ダイ</t>
    </rPh>
    <rPh sb="3" eb="4">
      <t>ガク</t>
    </rPh>
    <phoneticPr fontId="1"/>
  </si>
  <si>
    <t>山形大学</t>
    <rPh sb="0" eb="2">
      <t>ヤマガタ</t>
    </rPh>
    <rPh sb="2" eb="4">
      <t>ダイガク</t>
    </rPh>
    <phoneticPr fontId="1"/>
  </si>
  <si>
    <t>秋田大学</t>
    <rPh sb="0" eb="2">
      <t>アキタ</t>
    </rPh>
    <rPh sb="2" eb="4">
      <t>ダイガク</t>
    </rPh>
    <phoneticPr fontId="1"/>
  </si>
  <si>
    <t>東邦大学</t>
    <rPh sb="0" eb="2">
      <t>トウホウ</t>
    </rPh>
    <rPh sb="2" eb="4">
      <t>ダイガク</t>
    </rPh>
    <phoneticPr fontId="1"/>
  </si>
  <si>
    <t>新潟大学</t>
    <rPh sb="0" eb="2">
      <t>ニイガタ</t>
    </rPh>
    <phoneticPr fontId="1"/>
  </si>
  <si>
    <t>札幌医科大学</t>
    <rPh sb="0" eb="2">
      <t>サッポロ</t>
    </rPh>
    <phoneticPr fontId="1"/>
  </si>
  <si>
    <t>北海道大学</t>
    <rPh sb="0" eb="3">
      <t>ホッカイドウ</t>
    </rPh>
    <phoneticPr fontId="1"/>
  </si>
  <si>
    <t>東海大学</t>
    <rPh sb="0" eb="2">
      <t>トウカイ</t>
    </rPh>
    <rPh sb="2" eb="4">
      <t>ダイガク</t>
    </rPh>
    <phoneticPr fontId="1"/>
  </si>
  <si>
    <t>東京医科大学</t>
    <rPh sb="0" eb="2">
      <t>トウキョウ</t>
    </rPh>
    <rPh sb="2" eb="4">
      <t>イカ</t>
    </rPh>
    <rPh sb="4" eb="6">
      <t>ダイガク</t>
    </rPh>
    <phoneticPr fontId="1"/>
  </si>
  <si>
    <t>東京大学</t>
    <rPh sb="0" eb="2">
      <t>トウキョウ</t>
    </rPh>
    <rPh sb="2" eb="4">
      <t>ダイガク</t>
    </rPh>
    <phoneticPr fontId="1"/>
  </si>
  <si>
    <t>帝京大学</t>
    <rPh sb="0" eb="2">
      <t>テイキョウ</t>
    </rPh>
    <rPh sb="2" eb="4">
      <t>ダイガク</t>
    </rPh>
    <phoneticPr fontId="1"/>
  </si>
  <si>
    <t>聖マリアンナ大学</t>
    <rPh sb="0" eb="1">
      <t>セイ</t>
    </rPh>
    <rPh sb="6" eb="8">
      <t>ダイガク</t>
    </rPh>
    <phoneticPr fontId="1"/>
  </si>
  <si>
    <t>富山医科薬科大学</t>
    <rPh sb="0" eb="2">
      <t>トヤマ</t>
    </rPh>
    <rPh sb="2" eb="4">
      <t>イカ</t>
    </rPh>
    <rPh sb="4" eb="7">
      <t>ヤッカダイ</t>
    </rPh>
    <rPh sb="7" eb="8">
      <t>ガク</t>
    </rPh>
    <phoneticPr fontId="1"/>
  </si>
  <si>
    <t>金沢大学</t>
    <rPh sb="0" eb="2">
      <t>カナザワ</t>
    </rPh>
    <rPh sb="2" eb="4">
      <t>ダイガク</t>
    </rPh>
    <phoneticPr fontId="1"/>
  </si>
  <si>
    <t>山梨大学</t>
    <rPh sb="0" eb="2">
      <t>ヤマナシ</t>
    </rPh>
    <rPh sb="2" eb="4">
      <t>ダイガク</t>
    </rPh>
    <phoneticPr fontId="1"/>
  </si>
  <si>
    <t>名古屋市立大学</t>
    <rPh sb="0" eb="5">
      <t>ナゴヤシリツ</t>
    </rPh>
    <rPh sb="5" eb="7">
      <t>ダイガク</t>
    </rPh>
    <phoneticPr fontId="1"/>
  </si>
  <si>
    <t>滋賀医科大学</t>
    <rPh sb="0" eb="2">
      <t>シガ</t>
    </rPh>
    <rPh sb="2" eb="4">
      <t>イカ</t>
    </rPh>
    <rPh sb="4" eb="6">
      <t>ダイガク</t>
    </rPh>
    <phoneticPr fontId="1"/>
  </si>
  <si>
    <t>大阪市立大学</t>
    <rPh sb="0" eb="2">
      <t>オオサカ</t>
    </rPh>
    <rPh sb="2" eb="4">
      <t>シリツ</t>
    </rPh>
    <rPh sb="4" eb="6">
      <t>ダイガク</t>
    </rPh>
    <phoneticPr fontId="1"/>
  </si>
  <si>
    <t>神戸大学</t>
    <rPh sb="0" eb="2">
      <t>コウベ</t>
    </rPh>
    <rPh sb="2" eb="4">
      <t>ダイガク</t>
    </rPh>
    <phoneticPr fontId="1"/>
  </si>
  <si>
    <t>山口大学</t>
    <rPh sb="0" eb="2">
      <t>ヤマグチ</t>
    </rPh>
    <rPh sb="2" eb="4">
      <t>ダイガク</t>
    </rPh>
    <phoneticPr fontId="1"/>
  </si>
  <si>
    <t>徳島大学</t>
    <rPh sb="0" eb="2">
      <t>トクシマ</t>
    </rPh>
    <rPh sb="2" eb="4">
      <t>ダイガク</t>
    </rPh>
    <phoneticPr fontId="1"/>
  </si>
  <si>
    <t>愛媛大学</t>
    <rPh sb="0" eb="2">
      <t>エヒメ</t>
    </rPh>
    <rPh sb="2" eb="4">
      <t>ダイガク</t>
    </rPh>
    <phoneticPr fontId="1"/>
  </si>
  <si>
    <t>大分医科大学</t>
    <rPh sb="0" eb="2">
      <t>オオイタ</t>
    </rPh>
    <rPh sb="2" eb="4">
      <t>イカ</t>
    </rPh>
    <rPh sb="4" eb="6">
      <t>ダイガク</t>
    </rPh>
    <phoneticPr fontId="1"/>
  </si>
  <si>
    <t>琉球大学</t>
    <rPh sb="0" eb="2">
      <t>リュウキュウ</t>
    </rPh>
    <rPh sb="2" eb="4">
      <t>ダイガク</t>
    </rPh>
    <phoneticPr fontId="1"/>
  </si>
  <si>
    <t>昭和医科大学</t>
    <rPh sb="0" eb="2">
      <t>ショウワ</t>
    </rPh>
    <rPh sb="2" eb="4">
      <t>イカ</t>
    </rPh>
    <rPh sb="4" eb="6">
      <t>ダイガク</t>
    </rPh>
    <phoneticPr fontId="1"/>
  </si>
  <si>
    <t>九州大学</t>
    <rPh sb="0" eb="2">
      <t>キュウシュウ</t>
    </rPh>
    <rPh sb="2" eb="4">
      <t>ダイガク</t>
    </rPh>
    <phoneticPr fontId="1"/>
  </si>
  <si>
    <t>16施設</t>
    <rPh sb="2" eb="4">
      <t>シセツ</t>
    </rPh>
    <phoneticPr fontId="2"/>
  </si>
  <si>
    <t>〈出張診療施設〉</t>
    <phoneticPr fontId="2"/>
  </si>
  <si>
    <t>平成28年4月1日現在</t>
    <rPh sb="0" eb="2">
      <t>ヘイセイ</t>
    </rPh>
    <rPh sb="4" eb="5">
      <t>ネン</t>
    </rPh>
    <rPh sb="6" eb="7">
      <t>ガツ</t>
    </rPh>
    <rPh sb="8" eb="9">
      <t>ヒ</t>
    </rPh>
    <rPh sb="9" eb="11">
      <t>ゲンザイ</t>
    </rPh>
    <phoneticPr fontId="2"/>
  </si>
  <si>
    <t xml:space="preserve">施 設 名 </t>
    <phoneticPr fontId="2"/>
  </si>
  <si>
    <t>出張開始日</t>
  </si>
  <si>
    <t>委託先</t>
  </si>
  <si>
    <t>診療日</t>
  </si>
  <si>
    <t>大田代診療所</t>
    <rPh sb="0" eb="1">
      <t>オオ</t>
    </rPh>
    <rPh sb="1" eb="3">
      <t>タシロ</t>
    </rPh>
    <rPh sb="3" eb="6">
      <t>シンリョウジョ</t>
    </rPh>
    <phoneticPr fontId="2"/>
  </si>
  <si>
    <t>第１・３月曜日</t>
    <rPh sb="0" eb="1">
      <t>ダイ</t>
    </rPh>
    <rPh sb="4" eb="7">
      <t>ゲツヨウビ</t>
    </rPh>
    <phoneticPr fontId="2"/>
  </si>
  <si>
    <t>第１・３木曜日</t>
    <rPh sb="0" eb="1">
      <t>ダイ</t>
    </rPh>
    <rPh sb="4" eb="7">
      <t>モクヨウビ</t>
    </rPh>
    <phoneticPr fontId="2"/>
  </si>
  <si>
    <t>伊手診療所</t>
    <rPh sb="0" eb="2">
      <t>イデ</t>
    </rPh>
    <rPh sb="2" eb="5">
      <t>シンリョウジョ</t>
    </rPh>
    <phoneticPr fontId="2"/>
  </si>
  <si>
    <t>〃</t>
    <phoneticPr fontId="2"/>
  </si>
  <si>
    <t>第２・４木曜日</t>
    <rPh sb="0" eb="1">
      <t>ダイ</t>
    </rPh>
    <rPh sb="4" eb="7">
      <t>モクヨウビ</t>
    </rPh>
    <phoneticPr fontId="2"/>
  </si>
  <si>
    <t>第１・２・４木曜日</t>
    <rPh sb="0" eb="1">
      <t>ダイ</t>
    </rPh>
    <rPh sb="6" eb="9">
      <t>モクヨウビ</t>
    </rPh>
    <phoneticPr fontId="2"/>
  </si>
  <si>
    <t>小友診療所</t>
    <rPh sb="0" eb="2">
      <t>オトモ</t>
    </rPh>
    <rPh sb="2" eb="5">
      <t>シンリョウジョ</t>
    </rPh>
    <phoneticPr fontId="2"/>
  </si>
  <si>
    <t>中央診療所</t>
    <rPh sb="0" eb="2">
      <t>チュウオウ</t>
    </rPh>
    <rPh sb="2" eb="5">
      <t>シンリョウジョ</t>
    </rPh>
    <phoneticPr fontId="2"/>
  </si>
  <si>
    <t>毎週火曜日（AM）・
木曜日</t>
    <rPh sb="0" eb="2">
      <t>マイシュウ</t>
    </rPh>
    <rPh sb="2" eb="5">
      <t>カヨウビ</t>
    </rPh>
    <rPh sb="11" eb="14">
      <t>モクヨウビ</t>
    </rPh>
    <phoneticPr fontId="2"/>
  </si>
  <si>
    <t xml:space="preserve">
１　診療施設の一般状況
（１）「診療施設名｣は、国保直診設置条例の規定に基づく都道府県届出名称を記入すること。
（２） ｢診療施設長名｣及び「事務長名｣は、調査時点（平成28年4月1日）において、それぞれの職にあたる者の氏名を記入すること。但し、他の施設と兼務している場合は、氏名のあとに（兼）を記入すること。
（３）診療施設のメールアドレス、ホームページアドレスがある場合は、それぞれ記入すること。
（４）「立地条件」「診療の形態」「施設の規模」については、それぞれ該当するものを○で囲み、「診療科目」は、標榜科目を記入すること。
（５）「診療実日数」は、診療が午前のみ・午後のみの場合は、0.5日と記入すること。
（６）「１日平均患者数」は、平成27年度における患者延数を診療実日数で除した数を記入すること。（小数点第２位四捨五入）
（７）「許可病床数」は許可を受けている箇所に記入し、その総数も記入すること。
２　診療施設の職員数
（１）該当職種の人数を記入すること。
（２）兼務職員は（　）で再掲すること。
（３）臨時医師（歯科医師）の人数は常勤換算で計算すること。この場合は、週40時間を基準に以下のように計算すること。（小数点第５位四捨五入）
例）1週間に2日、1日5時間勤務する臨時医師（歯科医師）の場合
週2日×5時間÷週40時間＝0.25人
例）月に2回、1日5時間勤務する臨時医師（歯科医師）の場合
（2週間÷4週間）×5時間÷週40時間＝0.0625人
（４）「医療法上必要数」は病院のみ記入すること。（小数点第５位四捨五入）
３　診療施設の常勤医師・歯科医師
（１）「勤続年数」は小数点第1位まで記入すること。（2年6ヵ月＝2.5）
（２）「専攻」は、医科にあっては内科、外科等それぞれ専攻科を、歯科にあっては歯科と記入すること。
（３）派遣･臨時･嘱託等に該当する場合は、「備考」欄に記入すること。
（４）「本籍」は、岩手県内の場合は市町村名を記入すること。
４　診療施設の非常勤医師・歯科医師
（１）「派遣元機関」は、非常勤医師・歯科医師を派遣する病院・大学名等を記入すること。
（２）「専攻（医局名等）」は第1内科、第2内科等ある場合はそれも記入すること。
（３）「勤務体制」は週1回（平日）、週1回（土･日）、月1回等勤務の状況を記入すること。
５　国保診療施設分布図
（１）診療施設の位置について、変更がある場合のみ、朱書きで訂正し送付すること。
</t>
    <phoneticPr fontId="2"/>
  </si>
  <si>
    <t>11　施設別１日当たりの平均患者数</t>
    <phoneticPr fontId="2"/>
  </si>
  <si>
    <t>11　施設別１日当たりの平均患者数</t>
    <rPh sb="3" eb="5">
      <t>シセツ</t>
    </rPh>
    <rPh sb="5" eb="6">
      <t>ベツ</t>
    </rPh>
    <rPh sb="7" eb="8">
      <t>ニチ</t>
    </rPh>
    <rPh sb="8" eb="9">
      <t>ア</t>
    </rPh>
    <rPh sb="12" eb="14">
      <t>ヘイキン</t>
    </rPh>
    <rPh sb="14" eb="17">
      <t>カンジャスウ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</si>
</sst>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84" formatCode="0&quot;施&quot;&quot;設&quot;"/>
    <numFmt numFmtId="190" formatCode="0.00&quot;  &quot;;&quot;△ &quot;0.00&quot;  &quot;"/>
    <numFmt numFmtId="191" formatCode="0.00;&quot;△ &quot;0.00"/>
    <numFmt numFmtId="192" formatCode="#,##0.0;[Red]\-#,##0.0"/>
    <numFmt numFmtId="193" formatCode="0.0;&quot;△ &quot;0.0"/>
    <numFmt numFmtId="194" formatCode="0.0%"/>
    <numFmt numFmtId="195" formatCode="@&quot;病院&quot;"/>
    <numFmt numFmtId="196" formatCode="0.00%&quot; &quot;"/>
    <numFmt numFmtId="198" formatCode="0.0_ "/>
    <numFmt numFmtId="206" formatCode="\(0\)"/>
    <numFmt numFmtId="207" formatCode="0.0_);[Red]\(0.0\)"/>
    <numFmt numFmtId="208" formatCode="0%&quot; &quot;"/>
    <numFmt numFmtId="209" formatCode="0\ &quot;施&quot;&quot;設&quot;"/>
    <numFmt numFmtId="210" formatCode="&quot;第&quot;\1&quot;種&quot;&quot;へ&quot;&quot;き&quot;&quot;地&quot;&quot;分&quot;&quot;計&quot;&quot;保&quot;&quot;険&quot;&quot;者&quot;\ 0"/>
    <numFmt numFmtId="211" formatCode="#,##0.0_ ;[Red]\-#,##0.0\ "/>
    <numFmt numFmtId="212" formatCode="#,##0_ ;[Red]\-#,##0\ "/>
    <numFmt numFmtId="213" formatCode="&quot;保険者  &quot;@&quot; &quot;"/>
    <numFmt numFmtId="214" formatCode="&quot;計&quot;0&quot;保&quot;&quot;険&quot;&quot;者&quot;"/>
    <numFmt numFmtId="215" formatCode="0.00&quot;歳 &quot;"/>
    <numFmt numFmtId="217" formatCode="0.00&quot;年 &quot;"/>
  </numFmts>
  <fonts count="29">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b/>
      <sz val="10"/>
      <name val="ＭＳ 明朝"/>
      <family val="1"/>
      <charset val="128"/>
    </font>
    <font>
      <sz val="10"/>
      <color indexed="12"/>
      <name val="ＭＳ 明朝"/>
      <family val="1"/>
      <charset val="128"/>
    </font>
    <font>
      <sz val="10"/>
      <color indexed="8"/>
      <name val="ＭＳ 明朝"/>
      <family val="1"/>
      <charset val="128"/>
    </font>
    <font>
      <sz val="20"/>
      <name val="ＭＳ ゴシック"/>
      <family val="3"/>
      <charset val="128"/>
    </font>
    <font>
      <sz val="20"/>
      <name val="ＭＳ 明朝"/>
      <family val="1"/>
      <charset val="128"/>
    </font>
    <font>
      <sz val="9"/>
      <name val="ＭＳ 明朝"/>
      <family val="1"/>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9.5"/>
      <name val="ＭＳ 明朝"/>
      <family val="1"/>
      <charset val="128"/>
    </font>
    <font>
      <sz val="6"/>
      <name val="ＭＳ ゴシック"/>
      <family val="3"/>
      <charset val="128"/>
    </font>
    <font>
      <sz val="5.5"/>
      <name val="ＭＳ 明朝"/>
      <family val="1"/>
      <charset val="128"/>
    </font>
    <font>
      <sz val="8"/>
      <name val="ＭＳ 明朝"/>
      <family val="1"/>
      <charset val="128"/>
    </font>
    <font>
      <sz val="7"/>
      <name val="ＭＳ 明朝"/>
      <family val="1"/>
      <charset val="128"/>
    </font>
    <font>
      <sz val="10.5"/>
      <name val="ＭＳ 明朝"/>
      <family val="1"/>
      <charset val="128"/>
    </font>
    <font>
      <sz val="6"/>
      <name val="ＭＳ Ｐゴシック"/>
      <family val="3"/>
      <charset val="128"/>
    </font>
    <font>
      <sz val="11"/>
      <color theme="1"/>
      <name val="ＭＳ Ｐゴシック"/>
      <family val="3"/>
      <charset val="128"/>
      <scheme val="minor"/>
    </font>
    <font>
      <b/>
      <sz val="10"/>
      <color theme="0"/>
      <name val="ＭＳ 明朝"/>
      <family val="1"/>
      <charset val="128"/>
    </font>
    <font>
      <sz val="10"/>
      <color rgb="FFFF0000"/>
      <name val="ＭＳ 明朝"/>
      <family val="1"/>
      <charset val="128"/>
    </font>
    <font>
      <sz val="10"/>
      <color theme="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thin">
        <color indexed="64"/>
      </top>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5" fillId="0" borderId="0">
      <alignment vertical="center"/>
    </xf>
  </cellStyleXfs>
  <cellXfs count="735">
    <xf numFmtId="0" fontId="0" fillId="0" borderId="0" xfId="0">
      <alignment vertical="center"/>
    </xf>
    <xf numFmtId="0" fontId="3" fillId="4" borderId="0" xfId="0" applyFont="1" applyFill="1">
      <alignment vertical="center"/>
    </xf>
    <xf numFmtId="0" fontId="3" fillId="4" borderId="0" xfId="0" applyFont="1" applyFill="1" applyAlignment="1">
      <alignment horizontal="left" vertical="center"/>
    </xf>
    <xf numFmtId="0" fontId="3" fillId="4" borderId="0" xfId="0" applyFont="1" applyFill="1" applyAlignment="1">
      <alignment horizontal="right" vertical="center"/>
    </xf>
    <xf numFmtId="0" fontId="3" fillId="4" borderId="1" xfId="0" applyFont="1" applyFill="1" applyBorder="1" applyAlignment="1">
      <alignment horizontal="center" vertical="top"/>
    </xf>
    <xf numFmtId="0" fontId="3" fillId="4" borderId="2" xfId="0" applyFont="1" applyFill="1" applyBorder="1" applyAlignment="1">
      <alignment horizontal="center" vertical="top"/>
    </xf>
    <xf numFmtId="0" fontId="3" fillId="4" borderId="3" xfId="0" applyFont="1" applyFill="1" applyBorder="1" applyAlignment="1">
      <alignment horizontal="center" vertical="top"/>
    </xf>
    <xf numFmtId="0" fontId="3" fillId="4" borderId="4" xfId="0" applyFont="1" applyFill="1" applyBorder="1" applyAlignment="1">
      <alignment horizontal="left" vertical="top"/>
    </xf>
    <xf numFmtId="0" fontId="3" fillId="4" borderId="5" xfId="0" applyFont="1" applyFill="1" applyBorder="1" applyAlignment="1">
      <alignment horizontal="left" vertical="top"/>
    </xf>
    <xf numFmtId="0" fontId="3" fillId="4" borderId="6" xfId="0" applyFont="1" applyFill="1" applyBorder="1" applyAlignment="1">
      <alignment horizontal="left" vertical="top"/>
    </xf>
    <xf numFmtId="0" fontId="3" fillId="4" borderId="6" xfId="0" applyFont="1" applyFill="1" applyBorder="1" applyAlignment="1">
      <alignment horizontal="left" vertical="top" shrinkToFit="1"/>
    </xf>
    <xf numFmtId="0" fontId="3" fillId="4" borderId="0" xfId="0" applyFont="1" applyFill="1" applyAlignment="1">
      <alignment horizontal="right" vertical="center"/>
    </xf>
    <xf numFmtId="0" fontId="3" fillId="4" borderId="7" xfId="0" applyFont="1" applyFill="1" applyBorder="1" applyAlignment="1">
      <alignment horizontal="center" vertical="center"/>
    </xf>
    <xf numFmtId="0" fontId="3" fillId="4" borderId="8" xfId="0" applyFont="1" applyFill="1" applyBorder="1" applyAlignment="1">
      <alignment horizontal="left" vertical="center"/>
    </xf>
    <xf numFmtId="0" fontId="3" fillId="4" borderId="0" xfId="0" applyFont="1" applyFill="1" applyBorder="1" applyAlignment="1">
      <alignment horizontal="lef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pplyAlignment="1">
      <alignment horizontal="left" vertical="center" shrinkToFit="1"/>
    </xf>
    <xf numFmtId="14" fontId="7" fillId="4" borderId="0" xfId="0" applyNumberFormat="1" applyFont="1" applyFill="1" applyAlignment="1">
      <alignment horizontal="center" vertical="center" shrinkToFit="1"/>
    </xf>
    <xf numFmtId="0" fontId="3" fillId="4" borderId="8" xfId="0" applyFont="1" applyFill="1" applyBorder="1" applyAlignment="1">
      <alignment horizontal="left" vertical="center" shrinkToFit="1"/>
    </xf>
    <xf numFmtId="0" fontId="3" fillId="4" borderId="0" xfId="0" applyFont="1" applyFill="1" applyBorder="1" applyAlignment="1">
      <alignment vertical="center" shrinkToFit="1"/>
    </xf>
    <xf numFmtId="0" fontId="3" fillId="4" borderId="0" xfId="0" applyFont="1" applyFill="1" applyAlignment="1">
      <alignment horizontal="center" vertical="center" shrinkToFit="1"/>
    </xf>
    <xf numFmtId="0" fontId="3" fillId="4" borderId="2" xfId="0" applyFont="1" applyFill="1" applyBorder="1" applyAlignment="1">
      <alignment horizontal="left" vertical="center"/>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3" fillId="4" borderId="3" xfId="0" applyFont="1" applyFill="1" applyBorder="1" applyAlignment="1">
      <alignment horizontal="left" vertical="center"/>
    </xf>
    <xf numFmtId="0" fontId="3" fillId="4" borderId="2" xfId="0" applyFont="1" applyFill="1" applyBorder="1" applyAlignment="1">
      <alignment horizontal="left" vertical="center" shrinkToFit="1"/>
    </xf>
    <xf numFmtId="0" fontId="3" fillId="4" borderId="0" xfId="0" applyFont="1" applyFill="1" applyAlignment="1">
      <alignment horizontal="left" vertical="center"/>
    </xf>
    <xf numFmtId="0" fontId="3" fillId="4" borderId="11" xfId="0" applyFont="1" applyFill="1" applyBorder="1" applyAlignment="1">
      <alignment horizontal="center" vertical="center"/>
    </xf>
    <xf numFmtId="0" fontId="3" fillId="4" borderId="12" xfId="0" applyFont="1" applyFill="1" applyBorder="1">
      <alignment vertical="center"/>
    </xf>
    <xf numFmtId="0" fontId="3" fillId="4" borderId="13" xfId="0" applyFont="1" applyFill="1" applyBorder="1" applyAlignment="1">
      <alignment horizontal="right" vertical="center"/>
    </xf>
    <xf numFmtId="0" fontId="3" fillId="4" borderId="14" xfId="0" applyFont="1" applyFill="1" applyBorder="1" applyAlignment="1">
      <alignment horizontal="right" vertical="center"/>
    </xf>
    <xf numFmtId="0" fontId="3" fillId="4" borderId="15" xfId="0" applyFont="1" applyFill="1" applyBorder="1">
      <alignment vertical="center"/>
    </xf>
    <xf numFmtId="0" fontId="3" fillId="4" borderId="16" xfId="0" applyFont="1" applyFill="1" applyBorder="1" applyAlignment="1">
      <alignment horizontal="right" vertical="center"/>
    </xf>
    <xf numFmtId="0" fontId="3" fillId="4" borderId="17" xfId="0" applyFont="1" applyFill="1" applyBorder="1" applyAlignment="1">
      <alignment horizontal="right" vertical="center"/>
    </xf>
    <xf numFmtId="0" fontId="3" fillId="4" borderId="8" xfId="0" applyFont="1" applyFill="1" applyBorder="1" applyAlignment="1">
      <alignment horizontal="center" vertical="center"/>
    </xf>
    <xf numFmtId="0" fontId="3" fillId="4" borderId="18" xfId="0" applyFont="1" applyFill="1" applyBorder="1">
      <alignment vertical="center"/>
    </xf>
    <xf numFmtId="0" fontId="3" fillId="4" borderId="19" xfId="0" applyFont="1" applyFill="1" applyBorder="1" applyAlignment="1">
      <alignment horizontal="right" vertical="center"/>
    </xf>
    <xf numFmtId="0" fontId="3" fillId="4" borderId="20" xfId="0" applyFont="1" applyFill="1" applyBorder="1" applyAlignment="1">
      <alignment horizontal="right" vertical="center"/>
    </xf>
    <xf numFmtId="0" fontId="3" fillId="4" borderId="6" xfId="0" applyFont="1" applyFill="1" applyBorder="1" applyAlignment="1">
      <alignment horizontal="left"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3" fillId="4" borderId="21" xfId="0" applyFont="1" applyFill="1" applyBorder="1" applyAlignment="1">
      <alignment horizontal="left" vertical="center"/>
    </xf>
    <xf numFmtId="0" fontId="3" fillId="4" borderId="22" xfId="0" applyFont="1" applyFill="1" applyBorder="1" applyAlignment="1">
      <alignment horizontal="left" vertical="center"/>
    </xf>
    <xf numFmtId="0" fontId="3" fillId="4" borderId="23" xfId="0" applyFont="1" applyFill="1" applyBorder="1" applyAlignment="1">
      <alignment horizontal="left" vertical="center"/>
    </xf>
    <xf numFmtId="40" fontId="3" fillId="4" borderId="0" xfId="2" applyNumberFormat="1" applyFont="1" applyFill="1" applyAlignment="1">
      <alignment horizontal="center" vertical="center"/>
    </xf>
    <xf numFmtId="40" fontId="3" fillId="4" borderId="24" xfId="2" applyNumberFormat="1" applyFont="1" applyFill="1" applyBorder="1" applyAlignment="1">
      <alignment horizontal="left" vertical="center"/>
    </xf>
    <xf numFmtId="40" fontId="3" fillId="4" borderId="25" xfId="2" applyNumberFormat="1" applyFont="1" applyFill="1" applyBorder="1" applyAlignment="1">
      <alignment horizontal="right" vertical="center"/>
    </xf>
    <xf numFmtId="38" fontId="3" fillId="4" borderId="10" xfId="2" applyNumberFormat="1" applyFont="1" applyFill="1" applyBorder="1" applyAlignment="1">
      <alignment horizontal="center" vertical="center"/>
    </xf>
    <xf numFmtId="40" fontId="3" fillId="4" borderId="22" xfId="2" applyNumberFormat="1" applyFont="1" applyFill="1" applyBorder="1" applyAlignment="1">
      <alignment horizontal="left" vertical="center"/>
    </xf>
    <xf numFmtId="40" fontId="3" fillId="4" borderId="26" xfId="2" applyNumberFormat="1" applyFont="1" applyFill="1" applyBorder="1" applyAlignment="1">
      <alignment horizontal="right" vertical="center"/>
    </xf>
    <xf numFmtId="190" fontId="3" fillId="4" borderId="7" xfId="2" applyNumberFormat="1" applyFont="1" applyFill="1" applyBorder="1" applyAlignment="1">
      <alignment horizontal="right" vertical="center"/>
    </xf>
    <xf numFmtId="40" fontId="3" fillId="4" borderId="23" xfId="2" applyNumberFormat="1" applyFont="1" applyFill="1" applyBorder="1" applyAlignment="1">
      <alignment horizontal="left" vertical="center"/>
    </xf>
    <xf numFmtId="40" fontId="3" fillId="4" borderId="27" xfId="2" applyNumberFormat="1" applyFont="1" applyFill="1" applyBorder="1" applyAlignment="1">
      <alignment horizontal="right" vertical="center"/>
    </xf>
    <xf numFmtId="191" fontId="3" fillId="4" borderId="8" xfId="2" applyNumberFormat="1" applyFont="1" applyFill="1" applyBorder="1" applyAlignment="1">
      <alignment horizontal="right" vertical="center"/>
    </xf>
    <xf numFmtId="190" fontId="3" fillId="4" borderId="8" xfId="2" applyNumberFormat="1" applyFont="1" applyFill="1" applyBorder="1" applyAlignment="1">
      <alignment horizontal="right" vertical="center"/>
    </xf>
    <xf numFmtId="40" fontId="3" fillId="4" borderId="0" xfId="2" applyNumberFormat="1" applyFont="1" applyFill="1" applyAlignment="1">
      <alignment horizontal="left" vertical="center"/>
    </xf>
    <xf numFmtId="40" fontId="3" fillId="4" borderId="0" xfId="2" applyNumberFormat="1" applyFont="1" applyFill="1" applyAlignment="1">
      <alignment horizontal="right"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192" fontId="3" fillId="4" borderId="0" xfId="2" applyNumberFormat="1" applyFont="1" applyFill="1" applyAlignment="1">
      <alignment horizontal="right" vertical="center"/>
    </xf>
    <xf numFmtId="193" fontId="3" fillId="4" borderId="0" xfId="0" applyNumberFormat="1" applyFont="1" applyFill="1" applyAlignment="1">
      <alignment horizontal="center" vertical="center"/>
    </xf>
    <xf numFmtId="194" fontId="3" fillId="4" borderId="0" xfId="1" applyNumberFormat="1" applyFont="1" applyFill="1" applyAlignment="1">
      <alignment horizontal="center" vertical="center"/>
    </xf>
    <xf numFmtId="0" fontId="3" fillId="4" borderId="0" xfId="0" applyFont="1" applyFill="1" applyAlignment="1">
      <alignment vertical="center" wrapText="1" shrinkToFit="1"/>
    </xf>
    <xf numFmtId="0" fontId="3" fillId="4" borderId="0" xfId="5" applyFont="1" applyFill="1" applyBorder="1" applyAlignment="1">
      <alignment horizontal="distributed" vertical="center" wrapText="1" shrinkToFit="1"/>
    </xf>
    <xf numFmtId="0" fontId="3" fillId="4" borderId="0" xfId="5" applyFont="1" applyFill="1" applyBorder="1" applyAlignment="1">
      <alignment horizontal="left" vertical="center" wrapText="1" shrinkToFit="1"/>
    </xf>
    <xf numFmtId="0" fontId="3" fillId="4" borderId="0" xfId="0" applyFont="1" applyFill="1" applyBorder="1" applyAlignment="1">
      <alignment horizontal="center" vertical="center" wrapText="1" shrinkToFit="1"/>
    </xf>
    <xf numFmtId="0" fontId="3" fillId="4" borderId="0" xfId="0" applyFont="1" applyFill="1" applyAlignment="1">
      <alignment horizontal="left" vertical="center" wrapText="1" shrinkToFit="1"/>
    </xf>
    <xf numFmtId="0" fontId="3" fillId="4" borderId="0" xfId="3" applyFont="1" applyFill="1" applyBorder="1" applyAlignment="1">
      <alignment horizontal="center" vertical="center" wrapText="1" shrinkToFit="1"/>
    </xf>
    <xf numFmtId="0" fontId="3" fillId="4" borderId="7" xfId="0" applyFont="1" applyFill="1" applyBorder="1" applyAlignment="1">
      <alignment horizontal="left" vertical="center"/>
    </xf>
    <xf numFmtId="0" fontId="3" fillId="4" borderId="7" xfId="5" applyFont="1" applyFill="1" applyBorder="1" applyAlignment="1">
      <alignment horizontal="left" vertical="center" wrapText="1" shrinkToFit="1"/>
    </xf>
    <xf numFmtId="0" fontId="3" fillId="4" borderId="0" xfId="0" applyFont="1" applyFill="1" applyAlignment="1"/>
    <xf numFmtId="194" fontId="3" fillId="4" borderId="0" xfId="1" applyNumberFormat="1" applyFont="1" applyFill="1" applyAlignment="1"/>
    <xf numFmtId="0" fontId="7" fillId="4" borderId="0" xfId="0" applyFont="1" applyFill="1" applyAlignment="1"/>
    <xf numFmtId="0" fontId="3" fillId="4" borderId="28" xfId="0" applyFont="1" applyFill="1" applyBorder="1" applyAlignment="1">
      <alignment horizontal="center" vertical="center"/>
    </xf>
    <xf numFmtId="0" fontId="3" fillId="4" borderId="0" xfId="0" applyFont="1" applyFill="1" applyAlignment="1">
      <alignment horizontal="center"/>
    </xf>
    <xf numFmtId="0" fontId="3" fillId="2" borderId="0" xfId="0" applyFont="1" applyFill="1" applyBorder="1" applyAlignment="1">
      <alignment vertical="center" wrapText="1"/>
    </xf>
    <xf numFmtId="0" fontId="9" fillId="2" borderId="0" xfId="0" applyFont="1" applyFill="1" applyAlignment="1">
      <alignment horizontal="left" vertical="center"/>
    </xf>
    <xf numFmtId="0" fontId="9" fillId="2" borderId="0" xfId="0" applyFont="1" applyFill="1" applyAlignment="1">
      <alignment horizontal="center" vertical="center"/>
    </xf>
    <xf numFmtId="0" fontId="3" fillId="4" borderId="0" xfId="0" applyFont="1" applyFill="1" applyBorder="1" applyAlignment="1">
      <alignment horizontal="left" vertical="center"/>
    </xf>
    <xf numFmtId="0" fontId="3" fillId="2" borderId="0" xfId="0" applyFont="1" applyFill="1" applyAlignment="1">
      <alignment vertical="center"/>
    </xf>
    <xf numFmtId="198" fontId="3" fillId="2" borderId="0" xfId="0" applyNumberFormat="1" applyFont="1" applyFill="1" applyBorder="1" applyAlignment="1">
      <alignment horizontal="center" vertical="center"/>
    </xf>
    <xf numFmtId="198" fontId="3" fillId="2" borderId="0" xfId="0" applyNumberFormat="1" applyFont="1" applyFill="1" applyBorder="1" applyAlignment="1">
      <alignment vertical="center"/>
    </xf>
    <xf numFmtId="0" fontId="3" fillId="2" borderId="0" xfId="0" applyFont="1" applyFill="1" applyBorder="1" applyAlignment="1"/>
    <xf numFmtId="0" fontId="3" fillId="4" borderId="0" xfId="0" applyFont="1" applyFill="1" applyBorder="1" applyAlignment="1">
      <alignment horizontal="center"/>
    </xf>
    <xf numFmtId="194" fontId="3" fillId="4" borderId="0" xfId="1" applyNumberFormat="1" applyFont="1" applyFill="1" applyBorder="1" applyAlignment="1">
      <alignment horizontal="center"/>
    </xf>
    <xf numFmtId="0" fontId="3" fillId="2" borderId="0" xfId="0" applyFont="1" applyFill="1" applyAlignment="1">
      <alignment horizontal="left"/>
    </xf>
    <xf numFmtId="194" fontId="3" fillId="2" borderId="0" xfId="1" applyNumberFormat="1" applyFont="1" applyFill="1" applyBorder="1" applyAlignment="1"/>
    <xf numFmtId="194" fontId="3" fillId="2" borderId="0" xfId="1" applyNumberFormat="1" applyFont="1" applyFill="1" applyAlignment="1">
      <alignment horizontal="center"/>
    </xf>
    <xf numFmtId="0" fontId="3" fillId="0" borderId="29" xfId="0" applyFont="1" applyFill="1" applyBorder="1" applyAlignment="1">
      <alignment horizontal="distributed" vertical="center" indent="1"/>
    </xf>
    <xf numFmtId="194" fontId="3" fillId="2" borderId="30" xfId="1" applyNumberFormat="1" applyFont="1" applyFill="1" applyBorder="1" applyAlignment="1">
      <alignment horizontal="right" vertical="center" indent="2"/>
    </xf>
    <xf numFmtId="0" fontId="3" fillId="2" borderId="29" xfId="0" applyFont="1" applyFill="1" applyBorder="1" applyAlignment="1">
      <alignment horizontal="distributed" vertical="center" indent="1"/>
    </xf>
    <xf numFmtId="0" fontId="3" fillId="2" borderId="0" xfId="0" applyFont="1" applyFill="1" applyBorder="1" applyAlignment="1">
      <alignment horizontal="left"/>
    </xf>
    <xf numFmtId="198" fontId="3" fillId="0" borderId="1" xfId="0" applyNumberFormat="1" applyFont="1" applyFill="1" applyBorder="1" applyAlignment="1">
      <alignment horizontal="right" vertical="center"/>
    </xf>
    <xf numFmtId="0" fontId="26" fillId="4" borderId="0" xfId="0" applyFont="1" applyFill="1" applyAlignment="1"/>
    <xf numFmtId="0" fontId="3" fillId="4" borderId="1" xfId="0" applyFont="1" applyFill="1" applyBorder="1" applyAlignment="1">
      <alignment horizontal="left" vertical="center" indent="1"/>
    </xf>
    <xf numFmtId="0" fontId="3" fillId="4" borderId="0" xfId="0" applyFont="1" applyFill="1" applyBorder="1" applyAlignment="1">
      <alignment horizontal="left" vertical="center" indent="1"/>
    </xf>
    <xf numFmtId="0" fontId="8" fillId="4" borderId="0" xfId="0" applyFont="1" applyFill="1" applyAlignment="1"/>
    <xf numFmtId="0" fontId="3" fillId="4" borderId="0" xfId="0" applyFont="1" applyFill="1" applyBorder="1" applyAlignment="1">
      <alignment horizontal="distributed" vertical="center" indent="1"/>
    </xf>
    <xf numFmtId="0" fontId="3" fillId="4" borderId="0" xfId="0" applyFont="1" applyFill="1" applyBorder="1" applyAlignment="1"/>
    <xf numFmtId="194" fontId="3" fillId="4" borderId="0" xfId="0" applyNumberFormat="1" applyFont="1" applyFill="1" applyAlignment="1"/>
    <xf numFmtId="0" fontId="3" fillId="4" borderId="1" xfId="0" applyFont="1" applyFill="1" applyBorder="1" applyAlignment="1">
      <alignment horizontal="center" vertical="center"/>
    </xf>
    <xf numFmtId="0" fontId="3" fillId="4" borderId="0" xfId="0" applyFont="1" applyFill="1" applyAlignment="1">
      <alignment horizontal="left"/>
    </xf>
    <xf numFmtId="0" fontId="3" fillId="4" borderId="0" xfId="0" applyFont="1" applyFill="1" applyAlignment="1">
      <alignment vertical="center"/>
    </xf>
    <xf numFmtId="198" fontId="3" fillId="4" borderId="29" xfId="0" applyNumberFormat="1" applyFont="1" applyFill="1" applyBorder="1" applyAlignment="1">
      <alignment horizontal="right" vertical="center"/>
    </xf>
    <xf numFmtId="0" fontId="3" fillId="4" borderId="1" xfId="0" applyFont="1" applyFill="1" applyBorder="1" applyAlignment="1">
      <alignment horizontal="left" vertical="center" indent="1" shrinkToFit="1"/>
    </xf>
    <xf numFmtId="0" fontId="3" fillId="4" borderId="0" xfId="0" applyFont="1" applyFill="1" applyAlignment="1">
      <alignment horizontal="left" vertical="center" indent="1"/>
    </xf>
    <xf numFmtId="198" fontId="3" fillId="4" borderId="0" xfId="0" applyNumberFormat="1" applyFont="1" applyFill="1" applyBorder="1" applyAlignment="1">
      <alignment horizontal="right" vertical="center"/>
    </xf>
    <xf numFmtId="206" fontId="3" fillId="4" borderId="0" xfId="0" applyNumberFormat="1" applyFont="1" applyFill="1" applyAlignment="1">
      <alignment horizontal="left" vertical="center"/>
    </xf>
    <xf numFmtId="0" fontId="3" fillId="4" borderId="0" xfId="0" applyFont="1" applyFill="1" applyProtection="1">
      <alignment vertical="center"/>
      <protection locked="0"/>
    </xf>
    <xf numFmtId="0" fontId="3" fillId="4" borderId="0" xfId="0" applyFont="1" applyFill="1" applyAlignment="1" applyProtection="1">
      <alignment horizontal="left" vertical="center" shrinkToFit="1"/>
      <protection locked="0"/>
    </xf>
    <xf numFmtId="207" fontId="3" fillId="4" borderId="0" xfId="0" applyNumberFormat="1" applyFont="1" applyFill="1" applyAlignment="1" applyProtection="1">
      <alignment horizontal="right" vertical="center"/>
      <protection locked="0"/>
    </xf>
    <xf numFmtId="9" fontId="3" fillId="4" borderId="0" xfId="1" applyFont="1" applyFill="1" applyAlignment="1" applyProtection="1">
      <alignment horizontal="right" vertical="center"/>
      <protection locked="0"/>
    </xf>
    <xf numFmtId="207" fontId="3" fillId="4" borderId="0" xfId="0" applyNumberFormat="1" applyFont="1" applyFill="1" applyProtection="1">
      <alignment vertical="center"/>
      <protection locked="0"/>
    </xf>
    <xf numFmtId="207" fontId="3" fillId="4" borderId="0" xfId="0" applyNumberFormat="1" applyFont="1" applyFill="1" applyBorder="1" applyAlignment="1" applyProtection="1">
      <alignment horizontal="center" vertical="center"/>
      <protection locked="0"/>
    </xf>
    <xf numFmtId="0" fontId="3" fillId="4" borderId="2" xfId="0" applyFont="1" applyFill="1" applyBorder="1" applyAlignment="1" applyProtection="1">
      <alignment horizontal="left" vertical="center" shrinkToFit="1"/>
      <protection locked="0"/>
    </xf>
    <xf numFmtId="207" fontId="3" fillId="4" borderId="31" xfId="2" applyNumberFormat="1" applyFont="1" applyFill="1" applyBorder="1" applyAlignment="1" applyProtection="1">
      <alignment horizontal="right" vertical="center"/>
      <protection locked="0"/>
    </xf>
    <xf numFmtId="9" fontId="3" fillId="4" borderId="32" xfId="1" applyFont="1" applyFill="1" applyBorder="1" applyAlignment="1" applyProtection="1">
      <alignment horizontal="right" vertical="center"/>
      <protection locked="0"/>
    </xf>
    <xf numFmtId="207" fontId="3" fillId="4" borderId="32" xfId="2" applyNumberFormat="1" applyFont="1" applyFill="1" applyBorder="1" applyAlignment="1" applyProtection="1">
      <alignment horizontal="right" vertical="center"/>
      <protection locked="0"/>
    </xf>
    <xf numFmtId="207" fontId="3" fillId="4" borderId="0" xfId="2" applyNumberFormat="1" applyFont="1" applyFill="1" applyBorder="1" applyAlignment="1" applyProtection="1">
      <alignment horizontal="right" vertical="center"/>
      <protection locked="0"/>
    </xf>
    <xf numFmtId="207" fontId="3" fillId="4" borderId="33" xfId="0" applyNumberFormat="1" applyFont="1" applyFill="1" applyBorder="1" applyAlignment="1" applyProtection="1">
      <alignment horizontal="right" vertical="center" shrinkToFit="1"/>
      <protection locked="0"/>
    </xf>
    <xf numFmtId="208" fontId="3" fillId="4" borderId="34" xfId="1" applyNumberFormat="1" applyFont="1" applyFill="1" applyBorder="1" applyAlignment="1" applyProtection="1">
      <alignment horizontal="right" vertical="center" shrinkToFit="1"/>
    </xf>
    <xf numFmtId="207" fontId="3" fillId="4" borderId="34" xfId="0" applyNumberFormat="1" applyFont="1" applyFill="1" applyBorder="1" applyAlignment="1" applyProtection="1">
      <alignment horizontal="right" vertical="center" shrinkToFit="1"/>
      <protection locked="0"/>
    </xf>
    <xf numFmtId="207" fontId="3" fillId="4" borderId="0" xfId="0" applyNumberFormat="1" applyFont="1" applyFill="1" applyBorder="1" applyAlignment="1" applyProtection="1">
      <alignment horizontal="right" vertical="center" shrinkToFit="1"/>
      <protection locked="0"/>
    </xf>
    <xf numFmtId="207" fontId="3" fillId="4" borderId="35" xfId="0" applyNumberFormat="1" applyFont="1" applyFill="1" applyBorder="1" applyAlignment="1" applyProtection="1">
      <alignment horizontal="right" vertical="center" shrinkToFit="1"/>
      <protection locked="0"/>
    </xf>
    <xf numFmtId="208" fontId="3" fillId="4" borderId="36" xfId="1" applyNumberFormat="1" applyFont="1" applyFill="1" applyBorder="1" applyAlignment="1" applyProtection="1">
      <alignment horizontal="right" vertical="center" shrinkToFit="1"/>
    </xf>
    <xf numFmtId="207" fontId="3" fillId="4" borderId="36" xfId="0" applyNumberFormat="1" applyFont="1" applyFill="1" applyBorder="1" applyAlignment="1" applyProtection="1">
      <alignment horizontal="right" vertical="center" shrinkToFit="1"/>
      <protection locked="0"/>
    </xf>
    <xf numFmtId="207" fontId="3" fillId="4" borderId="37" xfId="0" applyNumberFormat="1" applyFont="1" applyFill="1" applyBorder="1" applyAlignment="1" applyProtection="1">
      <alignment horizontal="right" vertical="center" shrinkToFit="1"/>
      <protection locked="0"/>
    </xf>
    <xf numFmtId="208" fontId="3" fillId="4" borderId="38" xfId="1" applyNumberFormat="1" applyFont="1" applyFill="1" applyBorder="1" applyAlignment="1" applyProtection="1">
      <alignment horizontal="right" vertical="center" shrinkToFit="1"/>
    </xf>
    <xf numFmtId="207" fontId="3" fillId="4" borderId="38" xfId="0" applyNumberFormat="1" applyFont="1" applyFill="1" applyBorder="1" applyAlignment="1" applyProtection="1">
      <alignment horizontal="right" vertical="center" shrinkToFit="1"/>
      <protection locked="0"/>
    </xf>
    <xf numFmtId="207" fontId="3" fillId="4" borderId="33" xfId="0" applyNumberFormat="1" applyFont="1" applyFill="1" applyBorder="1" applyAlignment="1" applyProtection="1">
      <alignment horizontal="center" vertical="center" shrinkToFit="1"/>
      <protection locked="0"/>
    </xf>
    <xf numFmtId="208" fontId="3" fillId="4" borderId="34" xfId="1" applyNumberFormat="1" applyFont="1" applyFill="1" applyBorder="1" applyAlignment="1" applyProtection="1">
      <alignment horizontal="center" vertical="center" shrinkToFit="1"/>
    </xf>
    <xf numFmtId="207" fontId="3" fillId="4" borderId="34" xfId="0" applyNumberFormat="1" applyFont="1" applyFill="1" applyBorder="1" applyAlignment="1" applyProtection="1">
      <alignment horizontal="center" vertical="center" shrinkToFit="1"/>
      <protection locked="0"/>
    </xf>
    <xf numFmtId="207" fontId="3" fillId="4" borderId="35" xfId="0" applyNumberFormat="1" applyFont="1" applyFill="1" applyBorder="1" applyAlignment="1" applyProtection="1">
      <alignment horizontal="center" vertical="center" shrinkToFit="1"/>
      <protection locked="0"/>
    </xf>
    <xf numFmtId="208" fontId="3" fillId="4" borderId="36" xfId="0" applyNumberFormat="1" applyFont="1" applyFill="1" applyBorder="1" applyAlignment="1" applyProtection="1">
      <alignment horizontal="center" vertical="center" shrinkToFit="1"/>
    </xf>
    <xf numFmtId="0" fontId="3" fillId="4" borderId="36" xfId="0" applyFont="1" applyFill="1" applyBorder="1" applyAlignment="1" applyProtection="1">
      <alignment horizontal="center" vertical="center" shrinkToFit="1"/>
      <protection locked="0"/>
    </xf>
    <xf numFmtId="207" fontId="3" fillId="4" borderId="0" xfId="0" applyNumberFormat="1" applyFont="1" applyFill="1" applyBorder="1" applyAlignment="1" applyProtection="1">
      <alignment horizontal="center" vertical="center" shrinkToFit="1"/>
      <protection locked="0"/>
    </xf>
    <xf numFmtId="0" fontId="8" fillId="4" borderId="0" xfId="0" applyFont="1" applyFill="1" applyProtection="1">
      <alignment vertical="center"/>
      <protection locked="0"/>
    </xf>
    <xf numFmtId="207" fontId="3" fillId="4" borderId="0" xfId="2" applyNumberFormat="1" applyFont="1" applyFill="1" applyBorder="1" applyAlignment="1" applyProtection="1">
      <alignment horizontal="right" vertical="center" shrinkToFit="1"/>
      <protection locked="0"/>
    </xf>
    <xf numFmtId="0" fontId="3" fillId="4" borderId="0" xfId="0" applyFont="1" applyFill="1" applyAlignment="1" applyProtection="1">
      <alignment horizontal="left" vertical="center"/>
      <protection locked="0"/>
    </xf>
    <xf numFmtId="207" fontId="10" fillId="4" borderId="0" xfId="0" applyNumberFormat="1" applyFont="1" applyFill="1" applyAlignment="1" applyProtection="1">
      <alignment horizontal="right" vertical="center"/>
      <protection locked="0"/>
    </xf>
    <xf numFmtId="9" fontId="10" fillId="4" borderId="0" xfId="1" applyFont="1" applyFill="1" applyAlignment="1" applyProtection="1">
      <alignment horizontal="right" vertical="center"/>
      <protection locked="0"/>
    </xf>
    <xf numFmtId="0" fontId="3" fillId="4" borderId="1" xfId="0" applyFont="1" applyFill="1" applyBorder="1" applyAlignment="1" applyProtection="1">
      <alignment horizontal="left" vertical="center" shrinkToFit="1"/>
      <protection locked="0"/>
    </xf>
    <xf numFmtId="198" fontId="3" fillId="2" borderId="1" xfId="0" applyNumberFormat="1" applyFont="1" applyFill="1" applyBorder="1" applyAlignment="1">
      <alignment horizontal="right" vertical="center"/>
    </xf>
    <xf numFmtId="0" fontId="3" fillId="4" borderId="9" xfId="0" applyFont="1" applyFill="1" applyBorder="1" applyAlignment="1" applyProtection="1">
      <alignment horizontal="left" vertical="center" shrinkToFit="1"/>
      <protection locked="0"/>
    </xf>
    <xf numFmtId="0" fontId="3" fillId="4" borderId="3" xfId="0" applyFont="1" applyFill="1" applyBorder="1" applyAlignment="1" applyProtection="1">
      <alignment horizontal="left" vertical="center" shrinkToFit="1"/>
      <protection locked="0"/>
    </xf>
    <xf numFmtId="0" fontId="3" fillId="4" borderId="39" xfId="0" applyFont="1" applyFill="1" applyBorder="1" applyAlignment="1" applyProtection="1">
      <alignment horizontal="left" vertical="center" shrinkToFit="1"/>
      <protection locked="0"/>
    </xf>
    <xf numFmtId="0" fontId="3" fillId="4" borderId="40" xfId="0" applyFont="1" applyFill="1" applyBorder="1" applyAlignment="1" applyProtection="1">
      <alignment horizontal="left" vertical="center" shrinkToFit="1"/>
      <protection locked="0"/>
    </xf>
    <xf numFmtId="0" fontId="3" fillId="4" borderId="9" xfId="0" applyFont="1" applyFill="1" applyBorder="1" applyAlignment="1" applyProtection="1">
      <alignment horizontal="left" vertical="center"/>
      <protection locked="0"/>
    </xf>
    <xf numFmtId="198" fontId="3" fillId="0" borderId="3" xfId="0" applyNumberFormat="1" applyFont="1" applyFill="1" applyBorder="1" applyAlignment="1">
      <alignment horizontal="right" vertical="center"/>
    </xf>
    <xf numFmtId="198" fontId="3" fillId="2" borderId="3" xfId="0" applyNumberFormat="1" applyFont="1" applyFill="1" applyBorder="1" applyAlignment="1">
      <alignment horizontal="right" vertical="center"/>
    </xf>
    <xf numFmtId="198" fontId="3" fillId="2" borderId="2" xfId="0" applyNumberFormat="1" applyFont="1" applyFill="1" applyBorder="1" applyAlignment="1">
      <alignment horizontal="right" vertical="center"/>
    </xf>
    <xf numFmtId="198" fontId="3" fillId="2" borderId="31" xfId="0" applyNumberFormat="1" applyFont="1" applyFill="1" applyBorder="1" applyAlignment="1">
      <alignment horizontal="right" vertical="center"/>
    </xf>
    <xf numFmtId="9" fontId="3" fillId="2" borderId="32" xfId="1" applyFont="1" applyFill="1" applyBorder="1" applyAlignment="1">
      <alignment horizontal="right" vertical="center"/>
    </xf>
    <xf numFmtId="198" fontId="3" fillId="0" borderId="33" xfId="0" applyNumberFormat="1" applyFont="1" applyFill="1" applyBorder="1" applyAlignment="1">
      <alignment horizontal="right" vertical="center"/>
    </xf>
    <xf numFmtId="208" fontId="3" fillId="2" borderId="34" xfId="1" applyNumberFormat="1" applyFont="1" applyFill="1" applyBorder="1" applyAlignment="1">
      <alignment horizontal="right" vertical="center"/>
    </xf>
    <xf numFmtId="198" fontId="3" fillId="0" borderId="35" xfId="0" applyNumberFormat="1" applyFont="1" applyFill="1" applyBorder="1" applyAlignment="1">
      <alignment horizontal="right" vertical="center"/>
    </xf>
    <xf numFmtId="208" fontId="3" fillId="2" borderId="36" xfId="1" applyNumberFormat="1" applyFont="1" applyFill="1" applyBorder="1" applyAlignment="1">
      <alignment horizontal="right" vertical="center"/>
    </xf>
    <xf numFmtId="195" fontId="3" fillId="4" borderId="11" xfId="0" applyNumberFormat="1" applyFont="1" applyFill="1" applyBorder="1" applyAlignment="1">
      <alignment horizontal="left" vertical="center"/>
    </xf>
    <xf numFmtId="190" fontId="3" fillId="4" borderId="11" xfId="0" applyNumberFormat="1" applyFont="1" applyFill="1" applyBorder="1" applyAlignment="1">
      <alignment horizontal="right" vertical="center"/>
    </xf>
    <xf numFmtId="195" fontId="3" fillId="4" borderId="8" xfId="0" applyNumberFormat="1" applyFont="1" applyFill="1" applyBorder="1" applyAlignment="1">
      <alignment horizontal="left" vertical="center"/>
    </xf>
    <xf numFmtId="190" fontId="3" fillId="4" borderId="8" xfId="0" applyNumberFormat="1" applyFont="1" applyFill="1" applyBorder="1" applyAlignment="1">
      <alignment horizontal="right" vertical="center"/>
    </xf>
    <xf numFmtId="195" fontId="3" fillId="4" borderId="7" xfId="0" applyNumberFormat="1" applyFont="1" applyFill="1" applyBorder="1" applyAlignment="1">
      <alignment horizontal="left" vertical="center"/>
    </xf>
    <xf numFmtId="190" fontId="3" fillId="4" borderId="7" xfId="0" applyNumberFormat="1" applyFont="1" applyFill="1" applyBorder="1" applyAlignment="1">
      <alignment horizontal="right" vertical="center"/>
    </xf>
    <xf numFmtId="190" fontId="3" fillId="4" borderId="24" xfId="0" applyNumberFormat="1" applyFont="1" applyFill="1" applyBorder="1" applyAlignment="1">
      <alignment horizontal="right" vertical="center"/>
    </xf>
    <xf numFmtId="190" fontId="3" fillId="4" borderId="22" xfId="0" applyNumberFormat="1" applyFont="1" applyFill="1" applyBorder="1" applyAlignment="1">
      <alignment horizontal="right" vertical="center"/>
    </xf>
    <xf numFmtId="190" fontId="3" fillId="4" borderId="23" xfId="0" applyNumberFormat="1" applyFont="1" applyFill="1" applyBorder="1" applyAlignment="1">
      <alignment horizontal="right" vertical="center"/>
    </xf>
    <xf numFmtId="190" fontId="3" fillId="4" borderId="14" xfId="0" applyNumberFormat="1" applyFont="1" applyFill="1" applyBorder="1" applyAlignment="1">
      <alignment horizontal="right" vertical="center"/>
    </xf>
    <xf numFmtId="190" fontId="3" fillId="4" borderId="17" xfId="0" applyNumberFormat="1" applyFont="1" applyFill="1" applyBorder="1" applyAlignment="1">
      <alignment horizontal="right" vertical="center"/>
    </xf>
    <xf numFmtId="190" fontId="3" fillId="4" borderId="20" xfId="0" applyNumberFormat="1" applyFont="1" applyFill="1" applyBorder="1" applyAlignment="1">
      <alignment horizontal="right" vertical="center"/>
    </xf>
    <xf numFmtId="196" fontId="3" fillId="4" borderId="24" xfId="1" applyNumberFormat="1" applyFont="1" applyFill="1" applyBorder="1" applyAlignment="1">
      <alignment horizontal="right" vertical="center"/>
    </xf>
    <xf numFmtId="196" fontId="3" fillId="4" borderId="22" xfId="1" applyNumberFormat="1" applyFont="1" applyFill="1" applyBorder="1" applyAlignment="1">
      <alignment horizontal="right" vertical="center"/>
    </xf>
    <xf numFmtId="196" fontId="3" fillId="4" borderId="23" xfId="1" applyNumberFormat="1" applyFont="1" applyFill="1" applyBorder="1" applyAlignment="1">
      <alignment horizontal="right" vertical="center"/>
    </xf>
    <xf numFmtId="196" fontId="3" fillId="4" borderId="14" xfId="1" applyNumberFormat="1" applyFont="1" applyFill="1" applyBorder="1" applyAlignment="1">
      <alignment horizontal="right" vertical="center"/>
    </xf>
    <xf numFmtId="196" fontId="3" fillId="4" borderId="17" xfId="1" applyNumberFormat="1" applyFont="1" applyFill="1" applyBorder="1" applyAlignment="1">
      <alignment horizontal="right" vertical="center"/>
    </xf>
    <xf numFmtId="196" fontId="3" fillId="4" borderId="20" xfId="1" applyNumberFormat="1" applyFont="1" applyFill="1" applyBorder="1" applyAlignment="1">
      <alignment horizontal="right" vertical="center"/>
    </xf>
    <xf numFmtId="194" fontId="3" fillId="4"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4" borderId="0" xfId="0" applyFont="1" applyFill="1" applyAlignment="1">
      <alignment horizontal="left" vertical="center"/>
    </xf>
    <xf numFmtId="0" fontId="3" fillId="4" borderId="0" xfId="0" applyFont="1" applyFill="1" applyAlignment="1">
      <alignment horizontal="left" vertical="center"/>
    </xf>
    <xf numFmtId="0" fontId="3" fillId="4" borderId="2" xfId="0" applyFont="1" applyFill="1" applyBorder="1" applyAlignment="1">
      <alignment horizontal="right" wrapText="1"/>
    </xf>
    <xf numFmtId="207" fontId="3" fillId="4" borderId="2" xfId="2" applyNumberFormat="1" applyFont="1" applyFill="1" applyBorder="1" applyAlignment="1">
      <alignment horizontal="right" wrapText="1"/>
    </xf>
    <xf numFmtId="38" fontId="3" fillId="4" borderId="31" xfId="2" applyFont="1" applyFill="1" applyBorder="1" applyAlignment="1">
      <alignment horizontal="right" wrapText="1"/>
    </xf>
    <xf numFmtId="38" fontId="3" fillId="4" borderId="32" xfId="2" applyFont="1" applyFill="1" applyBorder="1" applyAlignment="1">
      <alignment horizontal="right" wrapText="1"/>
    </xf>
    <xf numFmtId="38" fontId="3" fillId="4" borderId="2" xfId="2" applyFont="1" applyFill="1" applyBorder="1" applyAlignment="1">
      <alignment horizontal="right" wrapText="1"/>
    </xf>
    <xf numFmtId="0" fontId="3" fillId="4" borderId="0" xfId="0" applyFont="1" applyFill="1" applyAlignment="1">
      <alignment horizontal="right"/>
    </xf>
    <xf numFmtId="207" fontId="3" fillId="4" borderId="0" xfId="2" applyNumberFormat="1" applyFont="1" applyFill="1">
      <alignment vertical="center"/>
    </xf>
    <xf numFmtId="38" fontId="3" fillId="4" borderId="0" xfId="2" applyFont="1" applyFill="1">
      <alignment vertical="center"/>
    </xf>
    <xf numFmtId="0" fontId="3" fillId="4" borderId="2" xfId="0" applyFont="1" applyFill="1" applyBorder="1" applyAlignment="1">
      <alignment horizontal="left"/>
    </xf>
    <xf numFmtId="0" fontId="3" fillId="4" borderId="31" xfId="0" applyFont="1" applyFill="1" applyBorder="1" applyAlignment="1">
      <alignment horizontal="left" vertical="center" shrinkToFit="1"/>
    </xf>
    <xf numFmtId="38" fontId="3" fillId="4" borderId="41" xfId="2" applyFont="1" applyFill="1" applyBorder="1" applyAlignment="1">
      <alignment horizontal="right" vertical="center" shrinkToFit="1"/>
    </xf>
    <xf numFmtId="0" fontId="3" fillId="4" borderId="32" xfId="0" applyFont="1" applyFill="1" applyBorder="1" applyAlignment="1">
      <alignment horizontal="left" vertical="center" shrinkToFit="1"/>
    </xf>
    <xf numFmtId="214" fontId="3" fillId="4" borderId="0" xfId="0" applyNumberFormat="1" applyFont="1" applyFill="1" applyBorder="1" applyAlignment="1">
      <alignment horizontal="center" vertical="center" shrinkToFit="1"/>
    </xf>
    <xf numFmtId="184" fontId="3" fillId="4" borderId="0" xfId="0" applyNumberFormat="1" applyFont="1" applyFill="1" applyBorder="1" applyAlignment="1">
      <alignment horizontal="center" vertical="center" shrinkToFit="1"/>
    </xf>
    <xf numFmtId="38" fontId="3" fillId="4" borderId="0" xfId="2" applyFont="1" applyFill="1" applyBorder="1" applyAlignment="1">
      <alignment horizontal="right" vertical="center" shrinkToFit="1"/>
    </xf>
    <xf numFmtId="0" fontId="3" fillId="4" borderId="0" xfId="0" applyFont="1" applyFill="1" applyAlignment="1">
      <alignment vertical="center" shrinkToFit="1"/>
    </xf>
    <xf numFmtId="38" fontId="3" fillId="4" borderId="0" xfId="2" applyFont="1" applyFill="1" applyAlignment="1">
      <alignment horizontal="right" vertical="center"/>
    </xf>
    <xf numFmtId="0" fontId="3" fillId="4" borderId="1" xfId="0" applyFont="1" applyFill="1" applyBorder="1" applyAlignment="1">
      <alignment horizontal="left" vertical="center" shrinkToFit="1"/>
    </xf>
    <xf numFmtId="0" fontId="8" fillId="4" borderId="0" xfId="0" applyFont="1" applyFill="1" applyAlignment="1">
      <alignment vertical="center"/>
    </xf>
    <xf numFmtId="0" fontId="3" fillId="4" borderId="0" xfId="0" applyFont="1" applyFill="1" applyAlignment="1">
      <alignment horizontal="distributed" vertical="center"/>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right" vertical="center"/>
    </xf>
    <xf numFmtId="0" fontId="3" fillId="4" borderId="1" xfId="0" applyFont="1" applyFill="1" applyBorder="1" applyAlignment="1">
      <alignment horizontal="left" vertical="center"/>
    </xf>
    <xf numFmtId="0" fontId="13" fillId="4" borderId="1" xfId="0" applyFont="1" applyFill="1" applyBorder="1" applyAlignment="1">
      <alignment horizontal="center" vertical="center"/>
    </xf>
    <xf numFmtId="0" fontId="3" fillId="4" borderId="0" xfId="0" applyFont="1" applyFill="1" applyBorder="1" applyAlignment="1">
      <alignment vertical="center"/>
    </xf>
    <xf numFmtId="0" fontId="3" fillId="4" borderId="4" xfId="0" applyFont="1" applyFill="1" applyBorder="1" applyAlignment="1">
      <alignment vertical="center"/>
    </xf>
    <xf numFmtId="0" fontId="3" fillId="4" borderId="0" xfId="0" applyFont="1" applyFill="1" applyAlignment="1">
      <alignment horizontal="left" vertical="center"/>
    </xf>
    <xf numFmtId="0" fontId="3" fillId="4" borderId="0" xfId="0" applyFont="1" applyFill="1" applyAlignment="1">
      <alignment horizontal="right" vertical="center"/>
    </xf>
    <xf numFmtId="0" fontId="3" fillId="4" borderId="0" xfId="0" applyFont="1" applyFill="1" applyBorder="1" applyAlignment="1">
      <alignment horizontal="left" vertical="center"/>
    </xf>
    <xf numFmtId="0" fontId="3" fillId="4" borderId="0" xfId="0" applyFont="1" applyFill="1" applyAlignment="1">
      <alignment horizontal="left" vertical="center" shrinkToFit="1"/>
    </xf>
    <xf numFmtId="0" fontId="3" fillId="4" borderId="0" xfId="0" applyFont="1" applyFill="1" applyBorder="1" applyAlignment="1">
      <alignment horizontal="center" vertical="center" shrinkToFit="1"/>
    </xf>
    <xf numFmtId="0" fontId="3" fillId="4" borderId="1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5" xfId="0" applyFont="1" applyFill="1" applyBorder="1">
      <alignment vertical="center"/>
    </xf>
    <xf numFmtId="0" fontId="3" fillId="4" borderId="28" xfId="0" applyFont="1" applyFill="1" applyBorder="1" applyAlignment="1">
      <alignment horizontal="right" vertical="center"/>
    </xf>
    <xf numFmtId="0" fontId="3" fillId="4" borderId="36" xfId="0" applyFont="1" applyFill="1" applyBorder="1" applyAlignment="1">
      <alignment horizontal="right" vertical="center"/>
    </xf>
    <xf numFmtId="0" fontId="3" fillId="4" borderId="10" xfId="0" applyFont="1" applyFill="1" applyBorder="1" applyAlignment="1">
      <alignment horizontal="left" vertical="center" shrinkToFit="1"/>
    </xf>
    <xf numFmtId="0" fontId="3" fillId="4" borderId="7" xfId="0" applyFont="1" applyFill="1" applyBorder="1" applyAlignment="1">
      <alignment horizontal="center" vertical="center" wrapText="1" shrinkToFit="1"/>
    </xf>
    <xf numFmtId="0" fontId="3" fillId="4" borderId="0" xfId="0" applyFont="1" applyFill="1" applyBorder="1" applyAlignment="1">
      <alignment horizontal="left" vertical="center"/>
    </xf>
    <xf numFmtId="10" fontId="3" fillId="4" borderId="7" xfId="1" applyNumberFormat="1" applyFont="1" applyFill="1" applyBorder="1" applyAlignment="1">
      <alignment horizontal="right" vertical="center"/>
    </xf>
    <xf numFmtId="10" fontId="3" fillId="4" borderId="1" xfId="1" applyNumberFormat="1" applyFont="1" applyFill="1" applyBorder="1" applyAlignment="1">
      <alignment horizontal="right" vertical="center" indent="2"/>
    </xf>
    <xf numFmtId="215" fontId="3" fillId="4" borderId="1" xfId="0" applyNumberFormat="1" applyFont="1" applyFill="1" applyBorder="1" applyAlignment="1">
      <alignment horizontal="center" vertical="center"/>
    </xf>
    <xf numFmtId="196" fontId="3" fillId="0" borderId="1" xfId="1" applyNumberFormat="1" applyFont="1" applyBorder="1" applyAlignment="1">
      <alignment horizontal="right" vertical="center" shrinkToFit="1"/>
    </xf>
    <xf numFmtId="0" fontId="3" fillId="4" borderId="0" xfId="0" applyFont="1" applyFill="1" applyBorder="1" applyAlignment="1">
      <alignment horizontal="center" vertical="center"/>
    </xf>
    <xf numFmtId="194" fontId="3" fillId="4" borderId="0" xfId="1" applyNumberFormat="1" applyFont="1" applyFill="1" applyBorder="1" applyAlignment="1">
      <alignment horizontal="right" vertical="center" indent="2"/>
    </xf>
    <xf numFmtId="10" fontId="3" fillId="2" borderId="30" xfId="1" applyNumberFormat="1" applyFont="1" applyFill="1" applyBorder="1" applyAlignment="1">
      <alignment horizontal="right" vertical="center" indent="2"/>
    </xf>
    <xf numFmtId="206" fontId="3" fillId="4" borderId="30" xfId="0" applyNumberFormat="1" applyFont="1" applyFill="1" applyBorder="1" applyAlignment="1">
      <alignment horizontal="center" vertical="center"/>
    </xf>
    <xf numFmtId="0" fontId="3" fillId="4" borderId="0" xfId="0" applyFont="1" applyFill="1" applyAlignment="1">
      <alignment horizontal="left" vertical="center"/>
    </xf>
    <xf numFmtId="0" fontId="3" fillId="4" borderId="10" xfId="0" applyFont="1" applyFill="1" applyBorder="1" applyAlignment="1">
      <alignment horizontal="center" vertical="center" wrapText="1" shrinkToFit="1"/>
    </xf>
    <xf numFmtId="0" fontId="3" fillId="4" borderId="0" xfId="0" applyFont="1" applyFill="1" applyAlignment="1">
      <alignment horizontal="left" vertical="center" wrapText="1"/>
    </xf>
    <xf numFmtId="0" fontId="3" fillId="5" borderId="1" xfId="0" applyFont="1" applyFill="1" applyBorder="1" applyAlignment="1">
      <alignment horizontal="center" vertical="center" wrapText="1"/>
    </xf>
    <xf numFmtId="0" fontId="3" fillId="5" borderId="29"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35" xfId="0" applyFont="1" applyFill="1" applyBorder="1">
      <alignment vertical="center"/>
    </xf>
    <xf numFmtId="0" fontId="3" fillId="5" borderId="28" xfId="0" applyFont="1" applyFill="1" applyBorder="1" applyAlignment="1">
      <alignment horizontal="right" vertical="center"/>
    </xf>
    <xf numFmtId="0" fontId="3" fillId="5" borderId="36" xfId="0" applyFont="1" applyFill="1" applyBorder="1" applyAlignment="1">
      <alignment horizontal="right" vertical="center"/>
    </xf>
    <xf numFmtId="0" fontId="3" fillId="2" borderId="6" xfId="0" applyFont="1" applyFill="1" applyBorder="1" applyAlignment="1">
      <alignment horizontal="distributed" vertical="center" shrinkToFit="1"/>
    </xf>
    <xf numFmtId="0" fontId="27" fillId="2" borderId="4" xfId="0" applyFont="1" applyFill="1" applyBorder="1" applyAlignment="1">
      <alignment horizontal="distributed" vertical="center" shrinkToFit="1"/>
    </xf>
    <xf numFmtId="0" fontId="27" fillId="2" borderId="21" xfId="0" applyFont="1" applyFill="1" applyBorder="1" applyAlignment="1">
      <alignment horizontal="distributed" vertical="center" shrinkToFit="1"/>
    </xf>
    <xf numFmtId="0" fontId="3" fillId="2" borderId="42" xfId="0" applyFont="1" applyFill="1" applyBorder="1" applyAlignment="1">
      <alignment horizontal="distributed" vertical="center" shrinkToFit="1"/>
    </xf>
    <xf numFmtId="0" fontId="3" fillId="2" borderId="4" xfId="0" applyFont="1" applyFill="1" applyBorder="1" applyAlignment="1">
      <alignment horizontal="distributed" vertical="center" shrinkToFit="1"/>
    </xf>
    <xf numFmtId="0" fontId="3" fillId="2" borderId="21" xfId="0" applyFont="1" applyFill="1" applyBorder="1" applyAlignment="1">
      <alignment horizontal="distributed" vertical="center" shrinkToFit="1"/>
    </xf>
    <xf numFmtId="0" fontId="3" fillId="0" borderId="42" xfId="0" applyFont="1" applyFill="1" applyBorder="1" applyAlignment="1">
      <alignment horizontal="distributed" vertical="center" shrinkToFit="1"/>
    </xf>
    <xf numFmtId="0" fontId="3" fillId="0" borderId="4" xfId="0" applyFont="1" applyFill="1" applyBorder="1" applyAlignment="1">
      <alignment horizontal="distributed" vertical="center" shrinkToFit="1"/>
    </xf>
    <xf numFmtId="0" fontId="3" fillId="2" borderId="5" xfId="0" applyFont="1" applyFill="1" applyBorder="1" applyAlignment="1">
      <alignment horizontal="distributed" vertical="center" shrinkToFit="1"/>
    </xf>
    <xf numFmtId="0" fontId="27" fillId="0" borderId="4" xfId="0" applyFont="1" applyFill="1" applyBorder="1" applyAlignment="1">
      <alignment horizontal="distributed" vertical="center" shrinkToFit="1"/>
    </xf>
    <xf numFmtId="0" fontId="3" fillId="0" borderId="21" xfId="0" applyFont="1" applyFill="1" applyBorder="1" applyAlignment="1">
      <alignment horizontal="distributed" vertical="center" shrinkToFit="1"/>
    </xf>
    <xf numFmtId="0" fontId="18" fillId="0" borderId="42" xfId="0" applyFont="1" applyFill="1" applyBorder="1" applyAlignment="1">
      <alignment horizontal="distributed" vertical="center" shrinkToFit="1"/>
    </xf>
    <xf numFmtId="0" fontId="27" fillId="0" borderId="21" xfId="0" applyFont="1" applyFill="1" applyBorder="1" applyAlignment="1">
      <alignment horizontal="distributed" vertical="center" shrinkToFit="1"/>
    </xf>
    <xf numFmtId="0" fontId="3" fillId="2" borderId="22" xfId="0" applyFont="1" applyFill="1" applyBorder="1" applyAlignment="1">
      <alignment horizontal="distributed" vertical="center" shrinkToFit="1"/>
    </xf>
    <xf numFmtId="0" fontId="3" fillId="0" borderId="22" xfId="0" applyFont="1" applyFill="1" applyBorder="1" applyAlignment="1">
      <alignment horizontal="distributed" vertical="center" shrinkToFit="1"/>
    </xf>
    <xf numFmtId="0" fontId="27" fillId="2" borderId="5" xfId="0" applyFont="1" applyFill="1" applyBorder="1" applyAlignment="1">
      <alignment horizontal="distributed" vertical="center" shrinkToFit="1"/>
    </xf>
    <xf numFmtId="0" fontId="3" fillId="2" borderId="43"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26" xfId="0" applyFont="1" applyFill="1" applyBorder="1" applyAlignment="1">
      <alignment horizontal="center" vertical="center"/>
    </xf>
    <xf numFmtId="0" fontId="3" fillId="2" borderId="44"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3" fillId="0" borderId="11" xfId="0" applyFont="1" applyFill="1" applyBorder="1" applyAlignment="1">
      <alignment horizontal="distributed" vertical="center" shrinkToFit="1"/>
    </xf>
    <xf numFmtId="0" fontId="3" fillId="2" borderId="11" xfId="0" applyFont="1" applyFill="1" applyBorder="1" applyAlignment="1">
      <alignment horizontal="distributed" vertical="center"/>
    </xf>
    <xf numFmtId="0" fontId="3" fillId="0" borderId="11"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0" borderId="7" xfId="0" applyFont="1" applyFill="1" applyBorder="1" applyAlignment="1">
      <alignment horizontal="distributed" vertical="center" shrinkToFit="1"/>
    </xf>
    <xf numFmtId="0" fontId="3" fillId="2" borderId="7" xfId="0" applyFont="1" applyFill="1" applyBorder="1" applyAlignment="1">
      <alignment horizontal="distributed" vertical="center"/>
    </xf>
    <xf numFmtId="0" fontId="3" fillId="0" borderId="7"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7" xfId="0" applyFont="1" applyFill="1" applyBorder="1" applyAlignment="1">
      <alignment horizontal="distributed" vertical="center" shrinkToFit="1"/>
    </xf>
    <xf numFmtId="0" fontId="3" fillId="0" borderId="46" xfId="0" applyFont="1" applyFill="1" applyBorder="1" applyAlignment="1">
      <alignment horizontal="distributed" vertical="center" shrinkToFit="1"/>
    </xf>
    <xf numFmtId="0" fontId="3" fillId="0" borderId="7" xfId="0" applyFont="1" applyFill="1" applyBorder="1" applyAlignment="1">
      <alignment horizontal="distributed" vertical="center" wrapText="1"/>
    </xf>
    <xf numFmtId="0" fontId="3" fillId="0" borderId="9" xfId="0" applyFont="1" applyFill="1" applyBorder="1" applyAlignment="1">
      <alignment horizontal="distributed" vertical="center" shrinkToFit="1"/>
    </xf>
    <xf numFmtId="0" fontId="14" fillId="0" borderId="7" xfId="0" applyFont="1" applyFill="1" applyBorder="1" applyAlignment="1">
      <alignment horizontal="distributed" vertical="center" wrapText="1"/>
    </xf>
    <xf numFmtId="0" fontId="3" fillId="0" borderId="7" xfId="0" applyFont="1" applyFill="1" applyBorder="1" applyAlignment="1">
      <alignment horizontal="distributed" vertical="center"/>
    </xf>
    <xf numFmtId="0" fontId="3" fillId="0" borderId="7" xfId="0" applyFont="1" applyFill="1" applyBorder="1" applyAlignment="1">
      <alignment horizontal="center" vertical="center"/>
    </xf>
    <xf numFmtId="0" fontId="3" fillId="0" borderId="10" xfId="0" applyFont="1" applyFill="1" applyBorder="1" applyAlignment="1">
      <alignment horizontal="distributed" vertical="center" shrinkToFit="1"/>
    </xf>
    <xf numFmtId="0" fontId="27" fillId="2" borderId="7" xfId="0" applyFont="1" applyFill="1" applyBorder="1" applyAlignment="1">
      <alignment horizontal="distributed" vertical="center"/>
    </xf>
    <xf numFmtId="0" fontId="27" fillId="0" borderId="7" xfId="0" applyFont="1" applyFill="1" applyBorder="1" applyAlignment="1">
      <alignment horizontal="center" vertical="center" shrinkToFit="1"/>
    </xf>
    <xf numFmtId="0" fontId="27" fillId="2" borderId="46" xfId="0" applyFont="1" applyFill="1" applyBorder="1" applyAlignment="1">
      <alignment horizontal="distributed" vertical="center"/>
    </xf>
    <xf numFmtId="0" fontId="27" fillId="0" borderId="46"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0" borderId="8" xfId="0" applyFont="1" applyFill="1" applyBorder="1" applyAlignment="1">
      <alignment horizontal="distributed" vertical="center" shrinkToFit="1"/>
    </xf>
    <xf numFmtId="0" fontId="27" fillId="2" borderId="8" xfId="0" applyFont="1" applyFill="1" applyBorder="1" applyAlignment="1">
      <alignment horizontal="distributed" vertical="center"/>
    </xf>
    <xf numFmtId="0" fontId="27" fillId="0" borderId="8"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2" xfId="0" applyFont="1" applyFill="1" applyBorder="1" applyAlignment="1">
      <alignment horizontal="distributed" vertical="center" shrinkToFit="1"/>
    </xf>
    <xf numFmtId="0" fontId="27" fillId="2" borderId="2" xfId="0" applyFont="1" applyFill="1" applyBorder="1" applyAlignment="1">
      <alignment horizontal="distributed" vertical="center"/>
    </xf>
    <xf numFmtId="0" fontId="27" fillId="0" borderId="2"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0" borderId="10" xfId="0" applyFont="1" applyFill="1" applyBorder="1" applyAlignment="1">
      <alignment horizontal="distributed" vertical="center" wrapText="1"/>
    </xf>
    <xf numFmtId="0" fontId="3" fillId="0" borderId="10" xfId="0" applyFont="1" applyFill="1" applyBorder="1" applyAlignment="1">
      <alignment horizontal="center" vertical="center" shrinkToFit="1"/>
    </xf>
    <xf numFmtId="0" fontId="27" fillId="0" borderId="9" xfId="0" applyFont="1" applyFill="1" applyBorder="1" applyAlignment="1">
      <alignment horizontal="distributed" vertical="center" shrinkToFit="1"/>
    </xf>
    <xf numFmtId="0" fontId="3" fillId="0" borderId="46" xfId="0" applyFont="1" applyFill="1" applyBorder="1" applyAlignment="1">
      <alignment horizontal="center" vertical="center" shrinkToFit="1"/>
    </xf>
    <xf numFmtId="0" fontId="3" fillId="0" borderId="10"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distributed" vertical="center" shrinkToFit="1"/>
    </xf>
    <xf numFmtId="0" fontId="3" fillId="0" borderId="7" xfId="0" applyFont="1" applyFill="1" applyBorder="1" applyAlignment="1">
      <alignment horizontal="center" vertical="top" shrinkToFit="1"/>
    </xf>
    <xf numFmtId="0" fontId="3" fillId="0" borderId="3" xfId="0" applyFont="1" applyFill="1" applyBorder="1" applyAlignment="1">
      <alignment horizontal="distributed" vertical="center" shrinkToFit="1"/>
    </xf>
    <xf numFmtId="0" fontId="3" fillId="2" borderId="8" xfId="0" applyFont="1" applyFill="1" applyBorder="1" applyAlignment="1">
      <alignment horizontal="distributed" vertical="center"/>
    </xf>
    <xf numFmtId="0" fontId="3" fillId="0" borderId="8" xfId="0" applyFont="1" applyFill="1" applyBorder="1" applyAlignment="1">
      <alignment horizontal="center" vertical="center" shrinkToFit="1"/>
    </xf>
    <xf numFmtId="0" fontId="3" fillId="2" borderId="2" xfId="0" applyFont="1" applyFill="1" applyBorder="1" applyAlignment="1">
      <alignment horizontal="distributed" vertical="center"/>
    </xf>
    <xf numFmtId="0" fontId="3" fillId="0" borderId="2" xfId="0" applyFont="1" applyFill="1" applyBorder="1" applyAlignment="1">
      <alignment horizontal="center" vertical="center" shrinkToFit="1"/>
    </xf>
    <xf numFmtId="0" fontId="3" fillId="2" borderId="46" xfId="0" applyFont="1" applyFill="1" applyBorder="1" applyAlignment="1">
      <alignment horizontal="distributed" vertical="center"/>
    </xf>
    <xf numFmtId="0" fontId="3" fillId="2" borderId="7" xfId="0" applyFont="1" applyFill="1" applyBorder="1" applyAlignment="1">
      <alignment horizontal="distributed" vertical="center" wrapText="1"/>
    </xf>
    <xf numFmtId="0" fontId="27" fillId="0" borderId="10" xfId="0" applyFont="1" applyFill="1" applyBorder="1" applyAlignment="1">
      <alignment horizontal="distributed" vertical="center" shrinkToFit="1"/>
    </xf>
    <xf numFmtId="0" fontId="3" fillId="2" borderId="7" xfId="0" applyFont="1" applyFill="1" applyBorder="1" applyAlignment="1">
      <alignment horizontal="distributed" vertical="center" wrapText="1" shrinkToFit="1"/>
    </xf>
    <xf numFmtId="0" fontId="3" fillId="0" borderId="7" xfId="0" applyFont="1" applyFill="1" applyBorder="1" applyAlignment="1">
      <alignment horizontal="center" vertical="distributed" shrinkToFit="1"/>
    </xf>
    <xf numFmtId="0" fontId="3" fillId="2" borderId="8" xfId="0" applyFont="1" applyFill="1" applyBorder="1" applyAlignment="1">
      <alignment horizontal="distributed" vertical="center" shrinkToFit="1"/>
    </xf>
    <xf numFmtId="0" fontId="3" fillId="5" borderId="1" xfId="0" applyFont="1" applyFill="1" applyBorder="1" applyAlignment="1">
      <alignment horizontal="center" vertical="center"/>
    </xf>
    <xf numFmtId="0" fontId="3" fillId="5" borderId="30" xfId="0" applyFont="1" applyFill="1" applyBorder="1" applyAlignment="1">
      <alignment horizontal="center" vertical="center"/>
    </xf>
    <xf numFmtId="0" fontId="27" fillId="0" borderId="11" xfId="0" applyFont="1" applyFill="1" applyBorder="1" applyAlignment="1">
      <alignment horizontal="center" vertical="center" shrinkToFit="1"/>
    </xf>
    <xf numFmtId="0" fontId="3" fillId="0" borderId="7" xfId="0" applyFont="1" applyFill="1" applyBorder="1" applyAlignment="1">
      <alignment horizontal="distributed" vertical="center" wrapText="1" shrinkToFit="1"/>
    </xf>
    <xf numFmtId="0" fontId="3" fillId="0" borderId="46" xfId="0" applyFont="1" applyFill="1" applyBorder="1" applyAlignment="1">
      <alignment horizontal="distributed" vertical="center" wrapText="1"/>
    </xf>
    <xf numFmtId="0" fontId="3" fillId="0" borderId="46" xfId="0" applyFont="1" applyFill="1" applyBorder="1" applyAlignment="1">
      <alignment horizontal="distributed" vertical="center" wrapText="1" shrinkToFit="1"/>
    </xf>
    <xf numFmtId="40" fontId="3" fillId="5" borderId="8" xfId="2" applyNumberFormat="1" applyFont="1" applyFill="1" applyBorder="1" applyAlignment="1">
      <alignment horizontal="center" vertical="center"/>
    </xf>
    <xf numFmtId="0" fontId="3" fillId="5" borderId="45" xfId="0" applyFont="1" applyFill="1" applyBorder="1" applyAlignment="1">
      <alignment vertical="center"/>
    </xf>
    <xf numFmtId="0" fontId="3" fillId="5" borderId="20" xfId="0" applyFont="1" applyFill="1" applyBorder="1" applyAlignment="1">
      <alignment horizontal="center" vertical="center" shrinkToFit="1"/>
    </xf>
    <xf numFmtId="193" fontId="3" fillId="5" borderId="20" xfId="0" applyNumberFormat="1" applyFont="1" applyFill="1" applyBorder="1" applyAlignment="1">
      <alignment horizontal="center" vertical="center" shrinkToFit="1"/>
    </xf>
    <xf numFmtId="194" fontId="3" fillId="5" borderId="20" xfId="1" applyNumberFormat="1" applyFont="1" applyFill="1" applyBorder="1" applyAlignment="1">
      <alignment horizontal="center" vertical="center" shrinkToFit="1"/>
    </xf>
    <xf numFmtId="49" fontId="3" fillId="5" borderId="1" xfId="0" applyNumberFormat="1" applyFont="1" applyFill="1" applyBorder="1" applyAlignment="1">
      <alignment horizontal="center" vertical="center"/>
    </xf>
    <xf numFmtId="190" fontId="3" fillId="5" borderId="1" xfId="0" applyNumberFormat="1" applyFont="1" applyFill="1" applyBorder="1" applyAlignment="1">
      <alignment horizontal="right" vertical="center"/>
    </xf>
    <xf numFmtId="190" fontId="3" fillId="5" borderId="29" xfId="0" applyNumberFormat="1" applyFont="1" applyFill="1" applyBorder="1" applyAlignment="1">
      <alignment horizontal="right" vertical="center"/>
    </xf>
    <xf numFmtId="190" fontId="3" fillId="5" borderId="36" xfId="0" applyNumberFormat="1" applyFont="1" applyFill="1" applyBorder="1" applyAlignment="1">
      <alignment horizontal="right" vertical="center"/>
    </xf>
    <xf numFmtId="196" fontId="3" fillId="5" borderId="29" xfId="1" applyNumberFormat="1" applyFont="1" applyFill="1" applyBorder="1" applyAlignment="1">
      <alignment horizontal="right" vertical="center"/>
    </xf>
    <xf numFmtId="196" fontId="3" fillId="5" borderId="36" xfId="1" applyNumberFormat="1" applyFont="1" applyFill="1" applyBorder="1" applyAlignment="1">
      <alignment horizontal="right" vertical="center"/>
    </xf>
    <xf numFmtId="0" fontId="3" fillId="4" borderId="2" xfId="0" applyFont="1" applyFill="1" applyBorder="1" applyAlignment="1">
      <alignment horizontal="distributed" vertical="center" shrinkToFit="1"/>
    </xf>
    <xf numFmtId="0" fontId="3" fillId="4" borderId="11" xfId="4" applyFont="1" applyFill="1" applyBorder="1" applyAlignment="1">
      <alignment horizontal="left" vertical="center" shrinkToFit="1"/>
    </xf>
    <xf numFmtId="0" fontId="3" fillId="4" borderId="11" xfId="4" applyFont="1" applyFill="1" applyBorder="1" applyAlignment="1">
      <alignment horizontal="distributed" vertical="center" shrinkToFit="1"/>
    </xf>
    <xf numFmtId="0" fontId="3" fillId="4" borderId="11" xfId="0" applyFont="1" applyFill="1" applyBorder="1" applyAlignment="1">
      <alignment horizontal="center" vertical="center" shrinkToFit="1"/>
    </xf>
    <xf numFmtId="0" fontId="3" fillId="4" borderId="9" xfId="0" applyFont="1" applyFill="1" applyBorder="1" applyAlignment="1">
      <alignment horizontal="distributed" vertical="center" shrinkToFit="1"/>
    </xf>
    <xf numFmtId="0" fontId="3" fillId="4" borderId="7" xfId="4" applyFont="1" applyFill="1" applyBorder="1" applyAlignment="1">
      <alignment horizontal="left" vertical="center" shrinkToFit="1"/>
    </xf>
    <xf numFmtId="0" fontId="3" fillId="4" borderId="7" xfId="4" applyFont="1" applyFill="1" applyBorder="1" applyAlignment="1">
      <alignment horizontal="distributed" vertical="center" shrinkToFit="1"/>
    </xf>
    <xf numFmtId="0" fontId="3" fillId="4" borderId="7" xfId="0" applyFont="1" applyFill="1" applyBorder="1" applyAlignment="1">
      <alignment horizontal="center" vertical="center" shrinkToFit="1"/>
    </xf>
    <xf numFmtId="0" fontId="3" fillId="4" borderId="10" xfId="0" applyFont="1" applyFill="1" applyBorder="1" applyAlignment="1">
      <alignment horizontal="distributed" vertical="center" shrinkToFit="1"/>
    </xf>
    <xf numFmtId="0" fontId="3" fillId="4" borderId="7" xfId="3" applyFont="1" applyFill="1" applyBorder="1" applyAlignment="1">
      <alignment horizontal="distributed" vertical="center" shrinkToFit="1"/>
    </xf>
    <xf numFmtId="0" fontId="14" fillId="4" borderId="7" xfId="4" applyFont="1" applyFill="1" applyBorder="1" applyAlignment="1">
      <alignment horizontal="distributed" vertical="center" shrinkToFit="1"/>
    </xf>
    <xf numFmtId="0" fontId="18" fillId="4" borderId="7" xfId="4" applyFont="1" applyFill="1" applyBorder="1" applyAlignment="1">
      <alignment horizontal="distributed" vertical="center" wrapText="1" shrinkToFit="1"/>
    </xf>
    <xf numFmtId="0" fontId="3" fillId="4" borderId="7" xfId="0" applyFont="1" applyFill="1" applyBorder="1" applyAlignment="1">
      <alignment horizontal="distributed" vertical="center" shrinkToFit="1"/>
    </xf>
    <xf numFmtId="0" fontId="3" fillId="4" borderId="7" xfId="0" applyFont="1" applyFill="1" applyBorder="1" applyAlignment="1">
      <alignment horizontal="left" vertical="center" shrinkToFit="1"/>
    </xf>
    <xf numFmtId="0" fontId="3" fillId="4" borderId="46" xfId="0" applyFont="1" applyFill="1" applyBorder="1" applyAlignment="1">
      <alignment horizontal="distributed" vertical="center" shrinkToFit="1"/>
    </xf>
    <xf numFmtId="0" fontId="18" fillId="4" borderId="7" xfId="0" applyFont="1" applyFill="1" applyBorder="1" applyAlignment="1">
      <alignment horizontal="distributed" vertical="center" shrinkToFit="1"/>
    </xf>
    <xf numFmtId="0" fontId="6" fillId="4" borderId="9" xfId="0" applyFont="1" applyFill="1" applyBorder="1" applyAlignment="1">
      <alignment horizontal="distributed" vertical="top" shrinkToFit="1"/>
    </xf>
    <xf numFmtId="0" fontId="9" fillId="4" borderId="9" xfId="0" applyFont="1" applyFill="1" applyBorder="1" applyAlignment="1">
      <alignment horizontal="distributed" vertical="center" shrinkToFit="1"/>
    </xf>
    <xf numFmtId="0" fontId="9" fillId="4" borderId="7" xfId="0" applyFont="1" applyFill="1" applyBorder="1" applyAlignment="1">
      <alignment horizontal="distributed" vertical="center" shrinkToFit="1"/>
    </xf>
    <xf numFmtId="0" fontId="3" fillId="4" borderId="7" xfId="3" applyFont="1" applyFill="1" applyBorder="1" applyAlignment="1">
      <alignment horizontal="left" vertical="center" shrinkToFit="1"/>
    </xf>
    <xf numFmtId="0" fontId="3" fillId="4" borderId="46" xfId="3" applyFont="1" applyFill="1" applyBorder="1" applyAlignment="1">
      <alignment horizontal="left" vertical="center" shrinkToFit="1"/>
    </xf>
    <xf numFmtId="0" fontId="3" fillId="4" borderId="10" xfId="3" applyFont="1" applyFill="1" applyBorder="1" applyAlignment="1">
      <alignment horizontal="distributed" vertical="center" shrinkToFit="1"/>
    </xf>
    <xf numFmtId="0" fontId="3" fillId="4" borderId="7" xfId="3" applyFont="1" applyFill="1" applyBorder="1" applyAlignment="1">
      <alignment horizontal="distributed" vertical="center" wrapText="1" shrinkToFit="1"/>
    </xf>
    <xf numFmtId="0" fontId="3" fillId="4" borderId="3" xfId="0" applyFont="1" applyFill="1" applyBorder="1" applyAlignment="1">
      <alignment horizontal="distributed" vertical="center" shrinkToFit="1"/>
    </xf>
    <xf numFmtId="0" fontId="3" fillId="4" borderId="8" xfId="0" applyFont="1" applyFill="1" applyBorder="1" applyAlignment="1">
      <alignment horizontal="distributed" vertical="center" shrinkToFit="1"/>
    </xf>
    <xf numFmtId="0" fontId="3" fillId="4" borderId="8" xfId="3" applyFont="1" applyFill="1" applyBorder="1" applyAlignment="1">
      <alignment horizontal="left" vertical="center" shrinkToFit="1"/>
    </xf>
    <xf numFmtId="0" fontId="3" fillId="4" borderId="8" xfId="0" applyFont="1" applyFill="1" applyBorder="1" applyAlignment="1">
      <alignment horizontal="center" vertical="center" shrinkToFit="1"/>
    </xf>
    <xf numFmtId="0" fontId="21" fillId="4" borderId="7" xfId="0" applyFont="1" applyFill="1" applyBorder="1" applyAlignment="1">
      <alignment horizontal="distributed" vertical="center" shrinkToFit="1"/>
    </xf>
    <xf numFmtId="0" fontId="21" fillId="4" borderId="7" xfId="3" applyFont="1" applyFill="1" applyBorder="1" applyAlignment="1">
      <alignment horizontal="distributed" vertical="center" shrinkToFit="1"/>
    </xf>
    <xf numFmtId="0" fontId="3" fillId="4" borderId="7" xfId="3" applyFont="1" applyFill="1" applyBorder="1" applyAlignment="1">
      <alignment horizontal="center" vertical="center" shrinkToFit="1"/>
    </xf>
    <xf numFmtId="0" fontId="3" fillId="4" borderId="10" xfId="3" applyFont="1" applyFill="1" applyBorder="1" applyAlignment="1">
      <alignment horizontal="distributed" vertical="center" wrapText="1" shrinkToFit="1"/>
    </xf>
    <xf numFmtId="0" fontId="3" fillId="4" borderId="7" xfId="5" applyFont="1" applyFill="1" applyBorder="1" applyAlignment="1">
      <alignment horizontal="distributed" vertical="center" shrinkToFit="1"/>
    </xf>
    <xf numFmtId="0" fontId="3" fillId="4" borderId="7" xfId="5" applyFont="1" applyFill="1" applyBorder="1" applyAlignment="1">
      <alignment horizontal="left" vertical="center" shrinkToFit="1"/>
    </xf>
    <xf numFmtId="0" fontId="3" fillId="4" borderId="9" xfId="0" applyFont="1" applyFill="1" applyBorder="1" applyAlignment="1">
      <alignment horizontal="distributed" vertical="center" shrinkToFit="1"/>
    </xf>
    <xf numFmtId="0" fontId="6" fillId="4" borderId="7" xfId="5" applyFont="1" applyFill="1" applyBorder="1" applyAlignment="1">
      <alignment horizontal="left" vertical="center" wrapText="1" shrinkToFit="1"/>
    </xf>
    <xf numFmtId="0" fontId="21" fillId="4" borderId="7" xfId="5" applyFont="1" applyFill="1" applyBorder="1" applyAlignment="1">
      <alignment horizontal="left" vertical="center" wrapText="1" shrinkToFit="1"/>
    </xf>
    <xf numFmtId="0" fontId="3" fillId="4" borderId="7" xfId="4" applyFont="1" applyFill="1" applyBorder="1" applyAlignment="1">
      <alignment horizontal="distributed" vertical="center" wrapText="1" shrinkToFit="1"/>
    </xf>
    <xf numFmtId="0" fontId="22" fillId="4" borderId="7" xfId="5" applyFont="1" applyFill="1" applyBorder="1" applyAlignment="1">
      <alignment horizontal="left" vertical="center" wrapText="1" shrinkToFit="1"/>
    </xf>
    <xf numFmtId="0" fontId="3" fillId="4" borderId="9" xfId="0" applyFont="1" applyFill="1" applyBorder="1" applyAlignment="1">
      <alignment vertical="center" wrapText="1" shrinkToFit="1"/>
    </xf>
    <xf numFmtId="0" fontId="3" fillId="4" borderId="9" xfId="0" applyFont="1" applyFill="1" applyBorder="1" applyAlignment="1">
      <alignment vertical="center" shrinkToFit="1"/>
    </xf>
    <xf numFmtId="0" fontId="6" fillId="4" borderId="7" xfId="0" applyFont="1" applyFill="1" applyBorder="1" applyAlignment="1">
      <alignment horizontal="left" vertical="center" wrapText="1" shrinkToFit="1"/>
    </xf>
    <xf numFmtId="0" fontId="3" fillId="4" borderId="46" xfId="0" applyFont="1" applyFill="1" applyBorder="1" applyAlignment="1">
      <alignment horizontal="center" vertical="center" shrinkToFit="1"/>
    </xf>
    <xf numFmtId="0" fontId="23" fillId="4" borderId="9" xfId="0" applyFont="1" applyFill="1" applyBorder="1" applyAlignment="1">
      <alignment horizontal="center" vertical="center" shrinkToFit="1"/>
    </xf>
    <xf numFmtId="0" fontId="23" fillId="4" borderId="9" xfId="0" applyFont="1" applyFill="1" applyBorder="1" applyAlignment="1">
      <alignment horizontal="left" vertical="center" shrinkToFit="1"/>
    </xf>
    <xf numFmtId="0" fontId="6" fillId="4" borderId="7" xfId="0" applyFont="1" applyFill="1" applyBorder="1" applyAlignment="1">
      <alignment horizontal="distributed" vertical="center" shrinkToFit="1"/>
    </xf>
    <xf numFmtId="0" fontId="22" fillId="4" borderId="7" xfId="0" applyFont="1" applyFill="1" applyBorder="1" applyAlignment="1">
      <alignment horizontal="left" vertical="center" wrapText="1" shrinkToFit="1"/>
    </xf>
    <xf numFmtId="0" fontId="6" fillId="4" borderId="46" xfId="0" applyFont="1" applyFill="1" applyBorder="1" applyAlignment="1">
      <alignment horizontal="left" vertical="center" wrapText="1" shrinkToFit="1"/>
    </xf>
    <xf numFmtId="0" fontId="22" fillId="4" borderId="46" xfId="0" applyFont="1" applyFill="1" applyBorder="1" applyAlignment="1">
      <alignment horizontal="left" vertical="center" wrapText="1" shrinkToFit="1"/>
    </xf>
    <xf numFmtId="0" fontId="23" fillId="4" borderId="10" xfId="0" applyFont="1" applyFill="1" applyBorder="1" applyAlignment="1">
      <alignment horizontal="left" vertical="center" shrinkToFit="1"/>
    </xf>
    <xf numFmtId="0" fontId="23" fillId="4" borderId="9" xfId="0" applyFont="1" applyFill="1" applyBorder="1" applyAlignment="1">
      <alignment horizontal="distributed" vertical="distributed" shrinkToFit="1"/>
    </xf>
    <xf numFmtId="0" fontId="20" fillId="4" borderId="7" xfId="0" applyFont="1" applyFill="1" applyBorder="1" applyAlignment="1">
      <alignment horizontal="distributed" vertical="center" shrinkToFit="1"/>
    </xf>
    <xf numFmtId="0" fontId="23" fillId="4" borderId="46" xfId="0" applyFont="1" applyFill="1" applyBorder="1" applyAlignment="1">
      <alignment horizontal="left" vertical="center" shrinkToFit="1"/>
    </xf>
    <xf numFmtId="0" fontId="23" fillId="4" borderId="9" xfId="0" applyFont="1" applyFill="1" applyBorder="1" applyAlignment="1">
      <alignment horizontal="distributed" vertical="center" shrinkToFit="1"/>
    </xf>
    <xf numFmtId="0" fontId="23" fillId="4" borderId="3" xfId="0" applyFont="1" applyFill="1" applyBorder="1" applyAlignment="1">
      <alignment horizontal="center" vertical="center" shrinkToFit="1"/>
    </xf>
    <xf numFmtId="0" fontId="23" fillId="4" borderId="3" xfId="0" applyFont="1" applyFill="1" applyBorder="1" applyAlignment="1">
      <alignment horizontal="left" vertical="center" shrinkToFit="1"/>
    </xf>
    <xf numFmtId="0" fontId="20" fillId="4" borderId="8" xfId="0" applyFont="1" applyFill="1" applyBorder="1" applyAlignment="1">
      <alignment horizontal="distributed" vertical="center" shrinkToFit="1"/>
    </xf>
    <xf numFmtId="0" fontId="23" fillId="4" borderId="8" xfId="0" applyFont="1" applyFill="1" applyBorder="1" applyAlignment="1">
      <alignment horizontal="left" vertical="center" shrinkToFit="1"/>
    </xf>
    <xf numFmtId="0" fontId="23" fillId="4" borderId="8" xfId="0" applyFont="1" applyFill="1" applyBorder="1" applyAlignment="1">
      <alignment horizontal="center" vertical="center" shrinkToFit="1"/>
    </xf>
    <xf numFmtId="0" fontId="3" fillId="5" borderId="1" xfId="0" applyFont="1" applyFill="1" applyBorder="1" applyAlignment="1">
      <alignment horizontal="center" vertical="center" wrapText="1" shrinkToFit="1"/>
    </xf>
    <xf numFmtId="0" fontId="3" fillId="4" borderId="10" xfId="4" applyFont="1" applyFill="1" applyBorder="1" applyAlignment="1">
      <alignment horizontal="distributed" vertical="center" shrinkToFit="1"/>
    </xf>
    <xf numFmtId="0" fontId="3" fillId="4" borderId="10" xfId="4" applyFont="1" applyFill="1" applyBorder="1" applyAlignment="1">
      <alignment horizontal="left" vertical="center" shrinkToFit="1"/>
    </xf>
    <xf numFmtId="0" fontId="3" fillId="4" borderId="10" xfId="0" applyFont="1" applyFill="1" applyBorder="1" applyAlignment="1">
      <alignment horizontal="center" vertical="center" shrinkToFit="1"/>
    </xf>
    <xf numFmtId="0" fontId="3" fillId="4" borderId="8" xfId="4" applyFont="1" applyFill="1" applyBorder="1" applyAlignment="1">
      <alignment horizontal="left" vertical="center" shrinkToFit="1"/>
    </xf>
    <xf numFmtId="0" fontId="3" fillId="4" borderId="8" xfId="4" applyFont="1" applyFill="1" applyBorder="1" applyAlignment="1">
      <alignment horizontal="distributed" vertical="center" shrinkToFit="1"/>
    </xf>
    <xf numFmtId="0" fontId="3" fillId="4" borderId="8" xfId="3" applyFont="1" applyFill="1" applyBorder="1" applyAlignment="1">
      <alignment horizontal="distributed" vertical="center" shrinkToFit="1"/>
    </xf>
    <xf numFmtId="0" fontId="20" fillId="4" borderId="10" xfId="4" applyFont="1" applyFill="1" applyBorder="1" applyAlignment="1">
      <alignment horizontal="distributed" vertical="center" shrinkToFit="1"/>
    </xf>
    <xf numFmtId="0" fontId="3" fillId="4" borderId="1" xfId="0" applyFont="1" applyFill="1" applyBorder="1" applyAlignment="1">
      <alignment horizontal="distributed" vertical="center" shrinkToFit="1"/>
    </xf>
    <xf numFmtId="0" fontId="14" fillId="4" borderId="1" xfId="0" applyFont="1" applyFill="1" applyBorder="1" applyAlignment="1">
      <alignment horizontal="distributed" vertical="center" shrinkToFit="1"/>
    </xf>
    <xf numFmtId="0" fontId="3" fillId="4" borderId="1" xfId="3" applyFont="1" applyFill="1" applyBorder="1" applyAlignment="1">
      <alignment horizontal="distributed" vertical="center" shrinkToFit="1"/>
    </xf>
    <xf numFmtId="0" fontId="3" fillId="4" borderId="1" xfId="0" applyFont="1" applyFill="1" applyBorder="1" applyAlignment="1">
      <alignment horizontal="center" vertical="center" shrinkToFit="1"/>
    </xf>
    <xf numFmtId="0" fontId="3" fillId="4" borderId="10" xfId="3" applyFont="1" applyFill="1" applyBorder="1" applyAlignment="1">
      <alignment horizontal="center" vertical="center" shrinkToFit="1"/>
    </xf>
    <xf numFmtId="0" fontId="3" fillId="4" borderId="8" xfId="3" applyFont="1" applyFill="1" applyBorder="1" applyAlignment="1">
      <alignment horizontal="center" vertical="center" shrinkToFit="1"/>
    </xf>
    <xf numFmtId="0" fontId="3" fillId="4" borderId="10" xfId="5" applyFont="1" applyFill="1" applyBorder="1" applyAlignment="1">
      <alignment horizontal="distributed" vertical="center" shrinkToFit="1"/>
    </xf>
    <xf numFmtId="0" fontId="3" fillId="4" borderId="10" xfId="5" applyFont="1" applyFill="1" applyBorder="1" applyAlignment="1">
      <alignment horizontal="left" vertical="center" shrinkToFit="1"/>
    </xf>
    <xf numFmtId="0" fontId="3" fillId="4" borderId="9" xfId="0" applyFont="1" applyFill="1" applyBorder="1" applyAlignment="1">
      <alignment horizontal="distributed" vertical="distributed" shrinkToFit="1"/>
    </xf>
    <xf numFmtId="0" fontId="3" fillId="4" borderId="8" xfId="5" applyFont="1" applyFill="1" applyBorder="1" applyAlignment="1">
      <alignment horizontal="distributed" vertical="center" shrinkToFit="1"/>
    </xf>
    <xf numFmtId="0" fontId="3" fillId="4" borderId="8" xfId="5" applyFont="1" applyFill="1" applyBorder="1" applyAlignment="1">
      <alignment horizontal="left" vertical="center" shrinkToFit="1"/>
    </xf>
    <xf numFmtId="0" fontId="3" fillId="4" borderId="10" xfId="0" applyFont="1" applyFill="1" applyBorder="1" applyAlignment="1">
      <alignment horizontal="distributed" vertical="center" wrapText="1" shrinkToFit="1"/>
    </xf>
    <xf numFmtId="0" fontId="3" fillId="4" borderId="3" xfId="0" applyFont="1" applyFill="1" applyBorder="1" applyAlignment="1">
      <alignment horizontal="distributed" vertical="distributed" shrinkToFit="1"/>
    </xf>
    <xf numFmtId="0" fontId="6" fillId="4" borderId="10" xfId="0" applyFont="1" applyFill="1" applyBorder="1" applyAlignment="1">
      <alignment horizontal="left" vertical="center" wrapText="1" shrinkToFit="1"/>
    </xf>
    <xf numFmtId="0" fontId="18" fillId="4" borderId="10" xfId="0" applyFont="1" applyFill="1" applyBorder="1" applyAlignment="1">
      <alignment horizontal="distributed" vertical="center" wrapText="1" shrinkToFit="1"/>
    </xf>
    <xf numFmtId="194" fontId="3" fillId="5" borderId="1" xfId="1" applyNumberFormat="1" applyFont="1" applyFill="1" applyBorder="1" applyAlignment="1">
      <alignment horizontal="center" vertical="center"/>
    </xf>
    <xf numFmtId="0" fontId="3" fillId="5" borderId="1" xfId="0" applyFont="1" applyFill="1" applyBorder="1" applyAlignment="1">
      <alignment horizontal="left" vertical="center"/>
    </xf>
    <xf numFmtId="9" fontId="3" fillId="5" borderId="1" xfId="1" applyFont="1" applyFill="1" applyBorder="1" applyAlignment="1">
      <alignment horizontal="center" vertical="center" shrinkToFit="1"/>
    </xf>
    <xf numFmtId="0" fontId="3" fillId="5" borderId="29" xfId="0" applyFont="1" applyFill="1" applyBorder="1" applyAlignment="1">
      <alignment horizontal="distributed" vertical="center" indent="1"/>
    </xf>
    <xf numFmtId="10" fontId="3" fillId="5" borderId="30" xfId="1" applyNumberFormat="1" applyFont="1" applyFill="1" applyBorder="1" applyAlignment="1">
      <alignment horizontal="right" vertical="center" indent="2"/>
    </xf>
    <xf numFmtId="0" fontId="3" fillId="5" borderId="5" xfId="0" applyFont="1" applyFill="1" applyBorder="1" applyAlignment="1">
      <alignment horizontal="center" vertical="center"/>
    </xf>
    <xf numFmtId="0" fontId="3" fillId="5" borderId="19" xfId="0" applyFont="1" applyFill="1" applyBorder="1" applyAlignment="1">
      <alignment horizontal="center" vertical="center"/>
    </xf>
    <xf numFmtId="194" fontId="3" fillId="5" borderId="47" xfId="1" applyNumberFormat="1" applyFont="1" applyFill="1" applyBorder="1" applyAlignment="1">
      <alignment horizontal="center" vertical="center"/>
    </xf>
    <xf numFmtId="0" fontId="3" fillId="4" borderId="48" xfId="0" applyFont="1" applyFill="1" applyBorder="1" applyAlignment="1">
      <alignment horizontal="center" vertical="center"/>
    </xf>
    <xf numFmtId="10" fontId="3" fillId="4" borderId="48" xfId="1" applyNumberFormat="1" applyFont="1" applyFill="1" applyBorder="1" applyAlignment="1">
      <alignment horizontal="right" vertical="center" indent="2"/>
    </xf>
    <xf numFmtId="194" fontId="3" fillId="5" borderId="30" xfId="1" applyNumberFormat="1" applyFont="1" applyFill="1" applyBorder="1" applyAlignment="1">
      <alignment horizontal="right" vertical="center" indent="2"/>
    </xf>
    <xf numFmtId="0" fontId="3" fillId="0" borderId="22" xfId="0" applyFont="1" applyFill="1" applyBorder="1" applyAlignment="1">
      <alignment horizontal="distributed" vertical="center" wrapText="1" indent="1"/>
    </xf>
    <xf numFmtId="0" fontId="3" fillId="0" borderId="21" xfId="0" applyFont="1" applyFill="1" applyBorder="1" applyAlignment="1">
      <alignment horizontal="distributed" vertical="center" indent="1"/>
    </xf>
    <xf numFmtId="0" fontId="3" fillId="2" borderId="49" xfId="0" applyFont="1" applyFill="1" applyBorder="1" applyAlignment="1">
      <alignment horizontal="center" vertical="center"/>
    </xf>
    <xf numFmtId="10" fontId="3" fillId="0" borderId="50" xfId="1" applyNumberFormat="1" applyFont="1" applyBorder="1" applyAlignment="1">
      <alignment horizontal="right" vertical="center" indent="1"/>
    </xf>
    <xf numFmtId="0" fontId="3" fillId="0" borderId="51" xfId="0" applyFont="1" applyBorder="1" applyAlignment="1">
      <alignment horizontal="center" vertical="center"/>
    </xf>
    <xf numFmtId="10" fontId="3" fillId="0" borderId="52" xfId="1" applyNumberFormat="1" applyFont="1" applyBorder="1" applyAlignment="1">
      <alignment horizontal="right" vertical="center" indent="1"/>
    </xf>
    <xf numFmtId="0" fontId="3" fillId="0" borderId="22" xfId="0" applyFont="1" applyFill="1" applyBorder="1" applyAlignment="1">
      <alignment horizontal="distributed" vertical="center" indent="1"/>
    </xf>
    <xf numFmtId="0" fontId="3" fillId="3" borderId="5" xfId="0" applyFont="1" applyFill="1" applyBorder="1" applyAlignment="1">
      <alignment horizontal="center" vertical="center"/>
    </xf>
    <xf numFmtId="0" fontId="3" fillId="3" borderId="33" xfId="0" applyFont="1" applyFill="1" applyBorder="1" applyAlignment="1">
      <alignment horizontal="center" vertical="center"/>
    </xf>
    <xf numFmtId="10" fontId="3" fillId="3" borderId="34" xfId="1" applyNumberFormat="1" applyFont="1" applyFill="1" applyBorder="1" applyAlignment="1">
      <alignment horizontal="right" vertical="center" indent="1"/>
    </xf>
    <xf numFmtId="0" fontId="3" fillId="3" borderId="53" xfId="0" applyFont="1" applyFill="1" applyBorder="1" applyAlignment="1">
      <alignment horizontal="center" vertical="center"/>
    </xf>
    <xf numFmtId="0" fontId="3" fillId="0" borderId="23" xfId="0" applyFont="1" applyFill="1" applyBorder="1" applyAlignment="1">
      <alignment horizontal="distributed" vertical="center" indent="1"/>
    </xf>
    <xf numFmtId="0" fontId="3" fillId="2" borderId="18" xfId="0" applyFont="1" applyFill="1" applyBorder="1" applyAlignment="1">
      <alignment horizontal="center" vertical="center"/>
    </xf>
    <xf numFmtId="10" fontId="3" fillId="0" borderId="20" xfId="1" applyNumberFormat="1" applyFont="1" applyBorder="1" applyAlignment="1">
      <alignment horizontal="right" vertical="center" indent="1"/>
    </xf>
    <xf numFmtId="0" fontId="3" fillId="0" borderId="54" xfId="0" applyFont="1" applyBorder="1" applyAlignment="1">
      <alignment horizontal="center" vertical="center"/>
    </xf>
    <xf numFmtId="10" fontId="3" fillId="0" borderId="55" xfId="1" applyNumberFormat="1" applyFont="1" applyBorder="1" applyAlignment="1">
      <alignment horizontal="right" vertical="center" indent="1"/>
    </xf>
    <xf numFmtId="10" fontId="3" fillId="3" borderId="56" xfId="1" applyNumberFormat="1" applyFont="1" applyFill="1" applyBorder="1" applyAlignment="1">
      <alignment horizontal="right" vertical="center" indent="1"/>
    </xf>
    <xf numFmtId="0" fontId="3" fillId="0" borderId="12" xfId="0" applyFont="1" applyBorder="1" applyAlignment="1">
      <alignment horizontal="center" vertical="center"/>
    </xf>
    <xf numFmtId="0" fontId="3" fillId="0" borderId="49" xfId="0" applyFont="1" applyBorder="1" applyAlignment="1">
      <alignment horizontal="center" vertical="center"/>
    </xf>
    <xf numFmtId="0" fontId="3" fillId="0" borderId="18" xfId="0" applyFont="1" applyBorder="1" applyAlignment="1">
      <alignment horizontal="center" vertical="center"/>
    </xf>
    <xf numFmtId="0" fontId="3" fillId="5" borderId="18" xfId="0" applyFont="1" applyFill="1" applyBorder="1" applyAlignment="1">
      <alignment horizontal="center" vertical="center"/>
    </xf>
    <xf numFmtId="194" fontId="3" fillId="5" borderId="20" xfId="1" applyNumberFormat="1" applyFont="1" applyFill="1" applyBorder="1" applyAlignment="1">
      <alignment horizontal="center" vertical="center"/>
    </xf>
    <xf numFmtId="198" fontId="3" fillId="5" borderId="29" xfId="0" applyNumberFormat="1" applyFont="1" applyFill="1" applyBorder="1" applyAlignment="1">
      <alignment horizontal="right" vertical="center"/>
    </xf>
    <xf numFmtId="206" fontId="3" fillId="5" borderId="30" xfId="0" applyNumberFormat="1" applyFont="1" applyFill="1" applyBorder="1" applyAlignment="1">
      <alignment horizontal="center" vertical="center"/>
    </xf>
    <xf numFmtId="207" fontId="3" fillId="5" borderId="18" xfId="0" applyNumberFormat="1" applyFont="1" applyFill="1" applyBorder="1" applyAlignment="1" applyProtection="1">
      <alignment horizontal="center" vertical="center"/>
      <protection locked="0"/>
    </xf>
    <xf numFmtId="9" fontId="3" fillId="5" borderId="20" xfId="1" applyFont="1" applyFill="1" applyBorder="1" applyAlignment="1" applyProtection="1">
      <alignment horizontal="center" vertical="center" shrinkToFit="1"/>
      <protection locked="0"/>
    </xf>
    <xf numFmtId="207" fontId="3" fillId="5" borderId="20" xfId="0" applyNumberFormat="1"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shrinkToFit="1"/>
      <protection locked="0"/>
    </xf>
    <xf numFmtId="209" fontId="3" fillId="5" borderId="1" xfId="0" applyNumberFormat="1" applyFont="1" applyFill="1" applyBorder="1" applyAlignment="1" applyProtection="1">
      <alignment horizontal="center" vertical="center" shrinkToFit="1"/>
    </xf>
    <xf numFmtId="207" fontId="3" fillId="5" borderId="35" xfId="2" applyNumberFormat="1" applyFont="1" applyFill="1" applyBorder="1" applyAlignment="1" applyProtection="1">
      <alignment horizontal="right" vertical="center" shrinkToFit="1"/>
    </xf>
    <xf numFmtId="208" fontId="3" fillId="5" borderId="36" xfId="1" applyNumberFormat="1" applyFont="1" applyFill="1" applyBorder="1" applyAlignment="1" applyProtection="1">
      <alignment horizontal="right" vertical="center" shrinkToFit="1"/>
    </xf>
    <xf numFmtId="207" fontId="3" fillId="5" borderId="36" xfId="2" applyNumberFormat="1" applyFont="1" applyFill="1" applyBorder="1" applyAlignment="1" applyProtection="1">
      <alignment horizontal="right" vertical="center" shrinkToFit="1"/>
    </xf>
    <xf numFmtId="207" fontId="3" fillId="5" borderId="11" xfId="0" applyNumberFormat="1" applyFont="1" applyFill="1" applyBorder="1" applyAlignment="1" applyProtection="1">
      <alignment horizontal="center" vertical="center" shrinkToFit="1"/>
      <protection locked="0"/>
    </xf>
    <xf numFmtId="9" fontId="3" fillId="5" borderId="11" xfId="1" applyFont="1" applyFill="1" applyBorder="1" applyAlignment="1" applyProtection="1">
      <alignment horizontal="center" vertical="center" shrinkToFit="1"/>
      <protection locked="0"/>
    </xf>
    <xf numFmtId="207" fontId="3" fillId="5" borderId="18" xfId="0" applyNumberFormat="1" applyFont="1" applyFill="1" applyBorder="1" applyAlignment="1" applyProtection="1">
      <alignment horizontal="center" vertical="center" shrinkToFit="1"/>
      <protection locked="0"/>
    </xf>
    <xf numFmtId="207" fontId="3" fillId="5" borderId="3" xfId="0" applyNumberFormat="1" applyFont="1" applyFill="1" applyBorder="1" applyAlignment="1" applyProtection="1">
      <alignment horizontal="center" vertical="center" shrinkToFit="1"/>
      <protection locked="0"/>
    </xf>
    <xf numFmtId="9" fontId="3" fillId="5" borderId="3" xfId="1" applyFont="1" applyFill="1" applyBorder="1" applyAlignment="1" applyProtection="1">
      <alignment horizontal="center" vertical="center" shrinkToFit="1"/>
      <protection locked="0"/>
    </xf>
    <xf numFmtId="198" fontId="3" fillId="5" borderId="35" xfId="0" applyNumberFormat="1" applyFont="1" applyFill="1" applyBorder="1" applyAlignment="1">
      <alignment horizontal="right" vertical="center"/>
    </xf>
    <xf numFmtId="208" fontId="3" fillId="5" borderId="36" xfId="1" applyNumberFormat="1" applyFont="1" applyFill="1" applyBorder="1" applyAlignment="1">
      <alignment horizontal="right" vertical="center"/>
    </xf>
    <xf numFmtId="198" fontId="3" fillId="5" borderId="1" xfId="0" applyNumberFormat="1" applyFont="1" applyFill="1" applyBorder="1" applyAlignment="1">
      <alignment horizontal="right" vertical="center"/>
    </xf>
    <xf numFmtId="38" fontId="3" fillId="0" borderId="17" xfId="2" applyFont="1" applyFill="1" applyBorder="1" applyAlignment="1">
      <alignment horizontal="right" vertical="center" wrapText="1"/>
    </xf>
    <xf numFmtId="207" fontId="3" fillId="0" borderId="10" xfId="2" applyNumberFormat="1" applyFont="1" applyFill="1" applyBorder="1" applyAlignment="1">
      <alignment horizontal="right" vertical="center" wrapText="1"/>
    </xf>
    <xf numFmtId="38" fontId="3" fillId="0" borderId="10" xfId="2" applyFont="1" applyFill="1" applyBorder="1" applyAlignment="1">
      <alignment horizontal="right" vertical="center" wrapText="1"/>
    </xf>
    <xf numFmtId="38" fontId="3" fillId="0" borderId="10" xfId="2" applyFont="1" applyFill="1" applyBorder="1" applyAlignment="1">
      <alignment horizontal="center" vertical="center" wrapText="1"/>
    </xf>
    <xf numFmtId="38" fontId="3" fillId="0" borderId="10" xfId="2" applyFont="1" applyFill="1" applyBorder="1" applyAlignment="1">
      <alignment vertical="center" wrapText="1"/>
    </xf>
    <xf numFmtId="38" fontId="3" fillId="0" borderId="7" xfId="2" applyFont="1" applyFill="1" applyBorder="1" applyAlignment="1">
      <alignment horizontal="right" vertical="center" wrapText="1"/>
    </xf>
    <xf numFmtId="38" fontId="3" fillId="0" borderId="7" xfId="2" applyFont="1" applyFill="1" applyBorder="1" applyAlignment="1">
      <alignment horizontal="center" vertical="center" wrapText="1"/>
    </xf>
    <xf numFmtId="207" fontId="3" fillId="0" borderId="7" xfId="2" applyNumberFormat="1" applyFont="1" applyFill="1" applyBorder="1" applyAlignment="1">
      <alignment horizontal="right" vertical="center" wrapText="1"/>
    </xf>
    <xf numFmtId="38" fontId="3" fillId="0" borderId="49" xfId="2" applyFont="1" applyFill="1" applyBorder="1" applyAlignment="1">
      <alignment horizontal="right" vertical="center" wrapText="1"/>
    </xf>
    <xf numFmtId="38" fontId="3" fillId="0" borderId="50" xfId="2" applyFont="1" applyFill="1" applyBorder="1" applyAlignment="1">
      <alignment horizontal="right" vertical="center" wrapText="1"/>
    </xf>
    <xf numFmtId="38" fontId="3" fillId="0" borderId="15" xfId="2" applyFont="1" applyFill="1" applyBorder="1" applyAlignment="1">
      <alignment horizontal="right" vertical="center" wrapText="1"/>
    </xf>
    <xf numFmtId="207" fontId="3" fillId="0" borderId="8" xfId="2" applyNumberFormat="1" applyFont="1" applyFill="1" applyBorder="1" applyAlignment="1">
      <alignment horizontal="right" vertical="center" wrapText="1"/>
    </xf>
    <xf numFmtId="38" fontId="3" fillId="0" borderId="18" xfId="2" applyFont="1" applyFill="1" applyBorder="1" applyAlignment="1">
      <alignment horizontal="right" vertical="center" wrapText="1"/>
    </xf>
    <xf numFmtId="38" fontId="3" fillId="0" borderId="20" xfId="2" applyFont="1" applyFill="1" applyBorder="1" applyAlignment="1">
      <alignment horizontal="right" vertical="center" wrapText="1"/>
    </xf>
    <xf numFmtId="38" fontId="3" fillId="0" borderId="8" xfId="2" applyFont="1" applyFill="1" applyBorder="1" applyAlignment="1">
      <alignment horizontal="center" vertical="center" wrapText="1"/>
    </xf>
    <xf numFmtId="38" fontId="3" fillId="0" borderId="8" xfId="2" applyFont="1" applyFill="1" applyBorder="1" applyAlignment="1">
      <alignment horizontal="right" vertical="center" wrapText="1"/>
    </xf>
    <xf numFmtId="0" fontId="3" fillId="2" borderId="4" xfId="0" applyFont="1" applyFill="1" applyBorder="1" applyAlignment="1">
      <alignment horizontal="distributed" vertical="center"/>
    </xf>
    <xf numFmtId="0" fontId="11" fillId="2" borderId="4" xfId="0" applyFont="1" applyFill="1" applyBorder="1" applyAlignment="1">
      <alignment horizontal="distributed" vertical="center" wrapText="1"/>
    </xf>
    <xf numFmtId="0" fontId="3" fillId="2" borderId="4" xfId="0" applyFont="1" applyFill="1" applyBorder="1" applyAlignment="1">
      <alignment horizontal="distributed" vertical="center" wrapText="1"/>
    </xf>
    <xf numFmtId="0" fontId="11" fillId="2" borderId="5" xfId="0" applyFont="1" applyFill="1" applyBorder="1" applyAlignment="1">
      <alignment horizontal="distributed" vertical="center" wrapText="1"/>
    </xf>
    <xf numFmtId="210" fontId="21" fillId="3" borderId="4" xfId="0" applyNumberFormat="1" applyFont="1" applyFill="1" applyBorder="1" applyAlignment="1">
      <alignment horizontal="center" vertical="top" wrapText="1"/>
    </xf>
    <xf numFmtId="210" fontId="21" fillId="3" borderId="42" xfId="0" applyNumberFormat="1" applyFont="1" applyFill="1" applyBorder="1" applyAlignment="1">
      <alignment horizontal="center" vertical="top" wrapText="1"/>
    </xf>
    <xf numFmtId="0" fontId="3" fillId="2" borderId="10" xfId="0" applyFont="1" applyFill="1" applyBorder="1" applyAlignment="1">
      <alignment horizontal="distributed" vertical="center" wrapText="1"/>
    </xf>
    <xf numFmtId="0" fontId="11" fillId="2" borderId="7" xfId="0" applyFont="1" applyFill="1" applyBorder="1" applyAlignment="1">
      <alignment horizontal="distributed" vertical="center" wrapText="1"/>
    </xf>
    <xf numFmtId="0" fontId="11" fillId="2" borderId="8" xfId="0" applyFont="1" applyFill="1" applyBorder="1" applyAlignment="1">
      <alignment horizontal="distributed" vertical="center" wrapText="1"/>
    </xf>
    <xf numFmtId="38" fontId="3" fillId="5" borderId="18" xfId="2" applyFont="1" applyFill="1" applyBorder="1" applyAlignment="1">
      <alignment horizontal="center" vertical="center" wrapText="1"/>
    </xf>
    <xf numFmtId="38" fontId="3" fillId="5" borderId="20" xfId="2" applyFont="1" applyFill="1" applyBorder="1" applyAlignment="1">
      <alignment horizontal="center" vertical="center" wrapText="1"/>
    </xf>
    <xf numFmtId="213" fontId="3" fillId="5" borderId="21" xfId="0" applyNumberFormat="1" applyFont="1" applyFill="1" applyBorder="1" applyAlignment="1">
      <alignment horizontal="right" vertical="center"/>
    </xf>
    <xf numFmtId="213" fontId="3" fillId="5" borderId="5" xfId="0" applyNumberFormat="1" applyFont="1" applyFill="1" applyBorder="1" applyAlignment="1">
      <alignment horizontal="right" vertical="center"/>
    </xf>
    <xf numFmtId="184" fontId="3" fillId="3" borderId="3"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192" fontId="3" fillId="3" borderId="3" xfId="2" applyNumberFormat="1" applyFont="1" applyFill="1" applyBorder="1" applyAlignment="1">
      <alignment horizontal="right" vertical="center" wrapText="1"/>
    </xf>
    <xf numFmtId="38" fontId="3" fillId="3" borderId="47" xfId="2" applyFont="1" applyFill="1" applyBorder="1" applyAlignment="1">
      <alignment horizontal="right" vertical="center" wrapText="1"/>
    </xf>
    <xf numFmtId="38" fontId="3" fillId="3" borderId="3" xfId="2" applyFont="1" applyFill="1" applyBorder="1" applyAlignment="1">
      <alignment horizontal="right" vertical="center" wrapText="1"/>
    </xf>
    <xf numFmtId="0" fontId="11" fillId="2" borderId="10" xfId="0" applyFont="1" applyFill="1" applyBorder="1" applyAlignment="1">
      <alignment horizontal="distributed" vertical="center" wrapText="1"/>
    </xf>
    <xf numFmtId="0" fontId="3" fillId="2" borderId="5" xfId="0" applyFont="1" applyFill="1" applyBorder="1" applyAlignment="1">
      <alignment horizontal="distributed" vertical="center" wrapText="1"/>
    </xf>
    <xf numFmtId="0" fontId="3" fillId="2" borderId="8" xfId="0" applyFont="1" applyFill="1" applyBorder="1" applyAlignment="1">
      <alignment horizontal="distributed" vertical="center" wrapText="1"/>
    </xf>
    <xf numFmtId="0" fontId="11" fillId="2" borderId="3" xfId="0" applyFont="1" applyFill="1" applyBorder="1" applyAlignment="1">
      <alignment horizontal="distributed" vertical="center" wrapText="1"/>
    </xf>
    <xf numFmtId="207" fontId="3" fillId="0" borderId="3" xfId="2" applyNumberFormat="1" applyFont="1" applyFill="1" applyBorder="1" applyAlignment="1">
      <alignment horizontal="right" vertical="center" wrapText="1"/>
    </xf>
    <xf numFmtId="38" fontId="3" fillId="0" borderId="33" xfId="2" applyFont="1" applyFill="1" applyBorder="1" applyAlignment="1">
      <alignment horizontal="right" vertical="center" wrapText="1"/>
    </xf>
    <xf numFmtId="38" fontId="3" fillId="0" borderId="34" xfId="2" applyFont="1" applyFill="1" applyBorder="1" applyAlignment="1">
      <alignment horizontal="right" vertical="center" wrapText="1"/>
    </xf>
    <xf numFmtId="38" fontId="3" fillId="0" borderId="3" xfId="2" applyFont="1" applyFill="1" applyBorder="1" applyAlignment="1">
      <alignment horizontal="center" vertical="center" wrapText="1"/>
    </xf>
    <xf numFmtId="38" fontId="3" fillId="0" borderId="3" xfId="2" applyFont="1" applyFill="1" applyBorder="1" applyAlignment="1">
      <alignment horizontal="right" vertical="center" wrapText="1"/>
    </xf>
    <xf numFmtId="0" fontId="3" fillId="2" borderId="5" xfId="0" applyFont="1" applyFill="1" applyBorder="1" applyAlignment="1">
      <alignment horizontal="distributed" vertical="center"/>
    </xf>
    <xf numFmtId="0" fontId="11" fillId="2" borderId="29" xfId="0" applyFont="1" applyFill="1" applyBorder="1" applyAlignment="1">
      <alignment horizontal="distributed" vertical="center" wrapText="1"/>
    </xf>
    <xf numFmtId="0" fontId="11" fillId="2" borderId="1" xfId="0" applyFont="1" applyFill="1" applyBorder="1" applyAlignment="1">
      <alignment horizontal="distributed" vertical="center" wrapText="1"/>
    </xf>
    <xf numFmtId="207" fontId="3" fillId="0" borderId="1" xfId="2" applyNumberFormat="1" applyFont="1" applyFill="1" applyBorder="1" applyAlignment="1">
      <alignment horizontal="right" vertical="center" wrapText="1"/>
    </xf>
    <xf numFmtId="38" fontId="3" fillId="0" borderId="35" xfId="2" applyFont="1" applyFill="1" applyBorder="1" applyAlignment="1">
      <alignment horizontal="right" vertical="center" wrapText="1"/>
    </xf>
    <xf numFmtId="38" fontId="3" fillId="0" borderId="36" xfId="2" applyFont="1" applyFill="1" applyBorder="1" applyAlignment="1">
      <alignment horizontal="right"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right" vertical="center" wrapText="1"/>
    </xf>
    <xf numFmtId="0" fontId="3" fillId="2" borderId="51" xfId="0" applyFont="1" applyFill="1" applyBorder="1" applyAlignment="1">
      <alignment horizontal="left" vertical="center" shrinkToFit="1"/>
    </xf>
    <xf numFmtId="38" fontId="3" fillId="2" borderId="57" xfId="2" applyFont="1" applyFill="1" applyBorder="1" applyAlignment="1">
      <alignment horizontal="right" vertical="center" shrinkToFit="1"/>
    </xf>
    <xf numFmtId="0" fontId="3" fillId="2" borderId="50" xfId="0" applyFont="1" applyFill="1" applyBorder="1" applyAlignment="1">
      <alignment horizontal="left" vertical="center" shrinkToFit="1"/>
    </xf>
    <xf numFmtId="0" fontId="3" fillId="2" borderId="58" xfId="0" applyFont="1" applyFill="1" applyBorder="1" applyAlignment="1">
      <alignment horizontal="left" vertical="center" shrinkToFit="1"/>
    </xf>
    <xf numFmtId="38" fontId="3" fillId="2" borderId="16" xfId="2" applyFont="1" applyFill="1" applyBorder="1" applyAlignment="1">
      <alignment horizontal="right" vertical="center" shrinkToFit="1"/>
    </xf>
    <xf numFmtId="38" fontId="3" fillId="2" borderId="59" xfId="2" applyFont="1" applyFill="1" applyBorder="1" applyAlignment="1">
      <alignment horizontal="right" vertical="center" shrinkToFit="1"/>
    </xf>
    <xf numFmtId="0" fontId="3" fillId="2" borderId="17" xfId="0" applyFont="1" applyFill="1" applyBorder="1" applyAlignment="1">
      <alignment horizontal="left" vertical="center" shrinkToFit="1"/>
    </xf>
    <xf numFmtId="0" fontId="3" fillId="2" borderId="51" xfId="0" applyFont="1" applyFill="1" applyBorder="1" applyAlignment="1">
      <alignment horizontal="center" vertical="center" shrinkToFit="1"/>
    </xf>
    <xf numFmtId="38" fontId="3" fillId="0" borderId="16" xfId="2" applyFont="1" applyFill="1" applyBorder="1">
      <alignment vertical="center"/>
    </xf>
    <xf numFmtId="0" fontId="3" fillId="3" borderId="53" xfId="0" applyFont="1" applyFill="1" applyBorder="1" applyAlignment="1">
      <alignment horizontal="center" vertical="center" shrinkToFit="1"/>
    </xf>
    <xf numFmtId="38" fontId="3" fillId="3" borderId="60" xfId="2" applyFont="1" applyFill="1" applyBorder="1" applyAlignment="1">
      <alignment horizontal="right" vertical="center" shrinkToFit="1"/>
    </xf>
    <xf numFmtId="0" fontId="3" fillId="3" borderId="34" xfId="0" applyFont="1" applyFill="1" applyBorder="1" applyAlignment="1">
      <alignment horizontal="center" vertical="center" shrinkToFit="1"/>
    </xf>
    <xf numFmtId="0" fontId="3" fillId="2" borderId="53" xfId="0" applyFont="1" applyFill="1" applyBorder="1" applyAlignment="1">
      <alignment horizontal="center" vertical="center" shrinkToFit="1"/>
    </xf>
    <xf numFmtId="38" fontId="3" fillId="2" borderId="55" xfId="2" applyFont="1" applyFill="1" applyBorder="1" applyAlignment="1">
      <alignment horizontal="right" vertical="center" shrinkToFit="1"/>
    </xf>
    <xf numFmtId="38" fontId="3" fillId="0" borderId="19" xfId="2" applyFont="1" applyFill="1" applyBorder="1">
      <alignment vertical="center"/>
    </xf>
    <xf numFmtId="38" fontId="3" fillId="2" borderId="19" xfId="2" applyFont="1" applyFill="1" applyBorder="1" applyAlignment="1">
      <alignment horizontal="right" vertical="center" shrinkToFit="1"/>
    </xf>
    <xf numFmtId="0" fontId="3" fillId="2" borderId="20" xfId="0" applyFont="1" applyFill="1" applyBorder="1" applyAlignment="1">
      <alignment horizontal="left" vertical="center" shrinkToFit="1"/>
    </xf>
    <xf numFmtId="214" fontId="3" fillId="3" borderId="5" xfId="0" applyNumberFormat="1" applyFont="1" applyFill="1" applyBorder="1" applyAlignment="1">
      <alignment horizontal="center" vertical="center" shrinkToFit="1"/>
    </xf>
    <xf numFmtId="0" fontId="3" fillId="2" borderId="46" xfId="0" applyFont="1" applyFill="1" applyBorder="1" applyAlignment="1">
      <alignment horizontal="distributed" vertical="center" wrapText="1" shrinkToFit="1"/>
    </xf>
    <xf numFmtId="184" fontId="3" fillId="3" borderId="3" xfId="0" applyNumberFormat="1" applyFont="1" applyFill="1" applyBorder="1" applyAlignment="1">
      <alignment horizontal="center" vertical="center" shrinkToFit="1"/>
    </xf>
    <xf numFmtId="0" fontId="3" fillId="5" borderId="33" xfId="0" applyFont="1" applyFill="1" applyBorder="1" applyAlignment="1">
      <alignment horizontal="center" vertical="center" shrinkToFit="1"/>
    </xf>
    <xf numFmtId="38" fontId="3" fillId="5" borderId="60" xfId="2" applyFont="1" applyFill="1" applyBorder="1" applyAlignment="1">
      <alignment horizontal="center" vertical="center" wrapText="1"/>
    </xf>
    <xf numFmtId="38" fontId="3" fillId="5" borderId="60" xfId="2" applyFont="1" applyFill="1" applyBorder="1" applyAlignment="1">
      <alignment horizontal="center" vertical="center" shrinkToFit="1"/>
    </xf>
    <xf numFmtId="0" fontId="3" fillId="5" borderId="34" xfId="0" applyFont="1" applyFill="1" applyBorder="1" applyAlignment="1">
      <alignment horizontal="center" vertical="center" shrinkToFit="1"/>
    </xf>
    <xf numFmtId="0" fontId="3" fillId="2" borderId="23" xfId="0" applyFont="1" applyFill="1" applyBorder="1" applyAlignment="1">
      <alignment horizontal="distributed" vertical="center" shrinkToFit="1"/>
    </xf>
    <xf numFmtId="3" fontId="3" fillId="2" borderId="11" xfId="0" applyNumberFormat="1" applyFont="1" applyFill="1" applyBorder="1" applyAlignment="1">
      <alignment vertical="center" shrinkToFit="1"/>
    </xf>
    <xf numFmtId="38" fontId="3" fillId="2" borderId="11" xfId="2" applyFont="1" applyFill="1" applyBorder="1" applyAlignment="1">
      <alignment vertical="center"/>
    </xf>
    <xf numFmtId="38" fontId="3" fillId="2" borderId="11" xfId="2" applyFont="1" applyFill="1" applyBorder="1" applyAlignment="1">
      <alignment horizontal="right" vertical="center"/>
    </xf>
    <xf numFmtId="3" fontId="3" fillId="2" borderId="7" xfId="0" applyNumberFormat="1" applyFont="1" applyFill="1" applyBorder="1" applyAlignment="1">
      <alignment vertical="center" shrinkToFit="1"/>
    </xf>
    <xf numFmtId="38" fontId="3" fillId="2" borderId="7" xfId="2" applyFont="1" applyFill="1" applyBorder="1" applyAlignment="1">
      <alignment vertical="center"/>
    </xf>
    <xf numFmtId="38" fontId="3" fillId="2" borderId="10" xfId="2" applyFont="1" applyFill="1" applyBorder="1" applyAlignment="1">
      <alignment horizontal="right" vertical="center"/>
    </xf>
    <xf numFmtId="3" fontId="3" fillId="2" borderId="8" xfId="0" applyNumberFormat="1" applyFont="1" applyFill="1" applyBorder="1" applyAlignment="1">
      <alignment vertical="center" shrinkToFit="1"/>
    </xf>
    <xf numFmtId="38" fontId="3" fillId="2" borderId="8" xfId="2" applyFont="1" applyFill="1" applyBorder="1" applyAlignment="1">
      <alignment vertical="center"/>
    </xf>
    <xf numFmtId="38" fontId="3" fillId="2" borderId="8" xfId="2" applyFont="1" applyFill="1" applyBorder="1" applyAlignment="1">
      <alignment horizontal="right" vertical="center"/>
    </xf>
    <xf numFmtId="214" fontId="3" fillId="5" borderId="5" xfId="0" applyNumberFormat="1" applyFont="1" applyFill="1" applyBorder="1" applyAlignment="1">
      <alignment horizontal="center" vertical="center" shrinkToFit="1"/>
    </xf>
    <xf numFmtId="184" fontId="3" fillId="5" borderId="3" xfId="0" applyNumberFormat="1" applyFont="1" applyFill="1" applyBorder="1" applyAlignment="1">
      <alignment horizontal="center" vertical="center" shrinkToFit="1"/>
    </xf>
    <xf numFmtId="3" fontId="3" fillId="5" borderId="3" xfId="0" applyNumberFormat="1" applyFont="1" applyFill="1" applyBorder="1" applyAlignment="1">
      <alignment vertical="center" shrinkToFit="1"/>
    </xf>
    <xf numFmtId="38" fontId="3" fillId="5" borderId="3" xfId="2" applyFont="1" applyFill="1" applyBorder="1" applyAlignment="1">
      <alignment vertical="center"/>
    </xf>
    <xf numFmtId="38" fontId="3" fillId="5" borderId="3" xfId="2" applyFont="1" applyFill="1" applyBorder="1" applyAlignment="1">
      <alignment horizontal="right" vertical="center"/>
    </xf>
    <xf numFmtId="0" fontId="3" fillId="5" borderId="1" xfId="0" applyFont="1" applyFill="1" applyBorder="1" applyAlignment="1">
      <alignment horizontal="center" vertical="center" shrinkToFit="1"/>
    </xf>
    <xf numFmtId="0" fontId="3" fillId="5" borderId="29" xfId="0" applyFont="1" applyFill="1" applyBorder="1" applyAlignment="1">
      <alignment horizontal="center" vertical="center" shrinkToFit="1"/>
    </xf>
    <xf numFmtId="38" fontId="3" fillId="5" borderId="29" xfId="2" applyFont="1" applyFill="1" applyBorder="1" applyAlignment="1">
      <alignment horizontal="center" vertical="center"/>
    </xf>
    <xf numFmtId="38" fontId="3" fillId="5"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0" borderId="46" xfId="0" applyFont="1" applyFill="1" applyBorder="1" applyAlignment="1">
      <alignment horizontal="distributed" vertical="center"/>
    </xf>
    <xf numFmtId="57" fontId="3" fillId="0" borderId="7" xfId="0" applyNumberFormat="1" applyFont="1" applyFill="1" applyBorder="1" applyAlignment="1">
      <alignment horizontal="center" vertical="center"/>
    </xf>
    <xf numFmtId="57" fontId="3" fillId="0" borderId="46" xfId="0" applyNumberFormat="1" applyFont="1" applyFill="1" applyBorder="1" applyAlignment="1">
      <alignment horizontal="center" vertical="center"/>
    </xf>
    <xf numFmtId="0" fontId="3" fillId="0" borderId="8" xfId="0" applyFont="1" applyFill="1" applyBorder="1" applyAlignment="1">
      <alignment horizontal="distributed" vertical="center"/>
    </xf>
    <xf numFmtId="57" fontId="3" fillId="0" borderId="8" xfId="0" applyNumberFormat="1" applyFont="1" applyFill="1" applyBorder="1" applyAlignment="1">
      <alignment horizontal="center" vertical="center"/>
    </xf>
    <xf numFmtId="209" fontId="3" fillId="5" borderId="3" xfId="0" applyNumberFormat="1" applyFont="1" applyFill="1" applyBorder="1" applyAlignment="1">
      <alignment horizontal="center" vertical="center"/>
    </xf>
    <xf numFmtId="0" fontId="3" fillId="5" borderId="3" xfId="0" applyFont="1" applyFill="1" applyBorder="1" applyAlignment="1">
      <alignment horizontal="distributed" vertical="center"/>
    </xf>
    <xf numFmtId="0" fontId="3" fillId="2" borderId="0" xfId="0" applyFont="1" applyFill="1" applyAlignment="1">
      <alignment horizontal="justify" vertical="center"/>
    </xf>
    <xf numFmtId="0" fontId="3" fillId="2" borderId="48" xfId="0" applyFont="1" applyFill="1" applyBorder="1" applyAlignment="1">
      <alignment vertical="center"/>
    </xf>
    <xf numFmtId="0" fontId="3" fillId="0" borderId="1" xfId="0" applyFont="1" applyFill="1" applyBorder="1" applyAlignment="1">
      <alignment horizontal="distributed" vertical="center"/>
    </xf>
    <xf numFmtId="57" fontId="3" fillId="2"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Border="1" applyAlignment="1">
      <alignment horizontal="left" vertical="center"/>
    </xf>
    <xf numFmtId="0" fontId="3" fillId="5" borderId="3"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pplyAlignment="1">
      <alignment horizontal="left" vertical="top"/>
    </xf>
    <xf numFmtId="0" fontId="21" fillId="0" borderId="7" xfId="0" applyFont="1" applyFill="1" applyBorder="1" applyAlignment="1">
      <alignment horizontal="left" vertical="center" wrapText="1"/>
    </xf>
    <xf numFmtId="0" fontId="21" fillId="0" borderId="7" xfId="0" applyFont="1" applyFill="1" applyBorder="1" applyAlignment="1">
      <alignment horizontal="distributed" vertical="center" wrapText="1"/>
    </xf>
    <xf numFmtId="0" fontId="14" fillId="0" borderId="7" xfId="0" applyFont="1" applyFill="1" applyBorder="1" applyAlignment="1">
      <alignment horizontal="distributed" vertical="center"/>
    </xf>
    <xf numFmtId="40" fontId="3" fillId="4" borderId="0" xfId="2" applyNumberFormat="1" applyFont="1" applyFill="1" applyBorder="1" applyAlignment="1">
      <alignment horizontal="left" vertical="center" wrapText="1"/>
    </xf>
    <xf numFmtId="40" fontId="3" fillId="4" borderId="0" xfId="2" applyNumberFormat="1" applyFont="1" applyFill="1" applyBorder="1" applyAlignment="1">
      <alignment horizontal="left" vertical="center"/>
    </xf>
    <xf numFmtId="0" fontId="3" fillId="4" borderId="48" xfId="0" applyFont="1" applyFill="1" applyBorder="1" applyAlignment="1">
      <alignment vertical="top" wrapText="1"/>
    </xf>
    <xf numFmtId="0" fontId="3" fillId="4" borderId="0" xfId="0" applyFont="1" applyFill="1" applyBorder="1" applyAlignment="1">
      <alignment vertical="top" wrapText="1"/>
    </xf>
    <xf numFmtId="0" fontId="3" fillId="4" borderId="48" xfId="0" applyFont="1" applyFill="1" applyBorder="1" applyAlignment="1">
      <alignment vertical="center"/>
    </xf>
    <xf numFmtId="0" fontId="3" fillId="4" borderId="11" xfId="4" applyFont="1" applyFill="1" applyBorder="1" applyAlignment="1">
      <alignment vertical="center" wrapText="1"/>
    </xf>
    <xf numFmtId="0" fontId="3" fillId="4" borderId="7" xfId="4" applyFont="1" applyFill="1" applyBorder="1" applyAlignment="1">
      <alignment vertical="center" wrapText="1"/>
    </xf>
    <xf numFmtId="0" fontId="3" fillId="4" borderId="8" xfId="4" applyFont="1" applyFill="1" applyBorder="1" applyAlignment="1">
      <alignment vertical="center" wrapText="1"/>
    </xf>
    <xf numFmtId="0" fontId="3" fillId="4" borderId="2" xfId="0" applyFont="1" applyFill="1" applyBorder="1" applyAlignment="1">
      <alignment horizontal="distributed" vertical="center" wrapText="1" shrinkToFit="1"/>
    </xf>
    <xf numFmtId="0" fontId="3" fillId="3" borderId="3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61" xfId="0" applyFont="1" applyFill="1" applyBorder="1" applyAlignment="1">
      <alignment horizontal="center" vertical="center"/>
    </xf>
    <xf numFmtId="0" fontId="3" fillId="3" borderId="36" xfId="0" applyFont="1" applyFill="1" applyBorder="1" applyAlignment="1">
      <alignment horizontal="center" vertical="center"/>
    </xf>
    <xf numFmtId="209" fontId="3" fillId="4" borderId="48" xfId="0" applyNumberFormat="1" applyFont="1" applyFill="1" applyBorder="1" applyAlignment="1">
      <alignment horizontal="center" vertical="center"/>
    </xf>
    <xf numFmtId="0" fontId="3" fillId="4" borderId="0" xfId="0" applyFont="1" applyFill="1" applyBorder="1" applyAlignment="1">
      <alignment horizontal="distributed" vertical="center"/>
    </xf>
    <xf numFmtId="0" fontId="3" fillId="5" borderId="33" xfId="0" applyFont="1" applyFill="1" applyBorder="1" applyAlignment="1">
      <alignment horizontal="center" vertical="center"/>
    </xf>
    <xf numFmtId="209" fontId="3" fillId="5" borderId="60" xfId="0" applyNumberFormat="1" applyFont="1" applyFill="1" applyBorder="1" applyAlignment="1">
      <alignment horizontal="center" vertical="center"/>
    </xf>
    <xf numFmtId="0" fontId="3" fillId="5" borderId="53" xfId="0" applyFont="1" applyFill="1" applyBorder="1" applyAlignment="1">
      <alignment horizontal="center" vertical="center"/>
    </xf>
    <xf numFmtId="0" fontId="3" fillId="5" borderId="60" xfId="0" applyFont="1" applyFill="1" applyBorder="1" applyAlignment="1">
      <alignment horizontal="distributed" vertical="center"/>
    </xf>
    <xf numFmtId="0" fontId="3" fillId="5" borderId="60" xfId="0" applyFont="1" applyFill="1" applyBorder="1" applyAlignment="1">
      <alignment horizontal="center" vertical="center"/>
    </xf>
    <xf numFmtId="0" fontId="3" fillId="5" borderId="34" xfId="0" applyFont="1" applyFill="1" applyBorder="1" applyAlignment="1">
      <alignment horizontal="left" vertical="center"/>
    </xf>
    <xf numFmtId="0" fontId="3" fillId="4" borderId="31" xfId="0" applyFont="1" applyFill="1" applyBorder="1" applyAlignment="1">
      <alignment horizontal="distributed" vertical="center"/>
    </xf>
    <xf numFmtId="0" fontId="3" fillId="4" borderId="57" xfId="0" applyFont="1" applyFill="1" applyBorder="1" applyAlignment="1">
      <alignment horizontal="distributed" vertical="center"/>
    </xf>
    <xf numFmtId="57" fontId="3" fillId="4" borderId="57" xfId="0" applyNumberFormat="1" applyFont="1" applyFill="1" applyBorder="1" applyAlignment="1">
      <alignment horizontal="center" vertical="center"/>
    </xf>
    <xf numFmtId="0" fontId="3" fillId="4" borderId="16" xfId="0" applyFont="1" applyFill="1" applyBorder="1" applyAlignment="1">
      <alignment horizontal="center" vertical="center"/>
    </xf>
    <xf numFmtId="0" fontId="3" fillId="4" borderId="50" xfId="0" applyFont="1" applyFill="1" applyBorder="1" applyAlignment="1">
      <alignment vertical="center" shrinkToFit="1"/>
    </xf>
    <xf numFmtId="0" fontId="3" fillId="4" borderId="62" xfId="0" applyFont="1" applyFill="1" applyBorder="1" applyAlignment="1">
      <alignment vertical="center"/>
    </xf>
    <xf numFmtId="0" fontId="3" fillId="4" borderId="16" xfId="0" applyFont="1" applyFill="1" applyBorder="1" applyAlignment="1">
      <alignment horizontal="distributed" vertical="center"/>
    </xf>
    <xf numFmtId="57" fontId="3" fillId="4" borderId="16" xfId="0" applyNumberFormat="1" applyFont="1" applyFill="1" applyBorder="1" applyAlignment="1">
      <alignment horizontal="center" vertical="center"/>
    </xf>
    <xf numFmtId="0" fontId="3" fillId="4" borderId="17" xfId="0" applyFont="1" applyFill="1" applyBorder="1" applyAlignment="1">
      <alignment vertical="center" shrinkToFit="1"/>
    </xf>
    <xf numFmtId="0" fontId="3" fillId="4" borderId="49" xfId="0" applyFont="1" applyFill="1" applyBorder="1" applyAlignment="1">
      <alignment vertical="center"/>
    </xf>
    <xf numFmtId="0" fontId="3" fillId="4" borderId="18" xfId="0" applyFont="1" applyFill="1" applyBorder="1" applyAlignment="1">
      <alignment horizontal="distributed" vertical="center"/>
    </xf>
    <xf numFmtId="0" fontId="3" fillId="4" borderId="19" xfId="0" applyFont="1" applyFill="1" applyBorder="1" applyAlignment="1">
      <alignment horizontal="distributed" vertical="center"/>
    </xf>
    <xf numFmtId="57" fontId="3" fillId="4" borderId="19" xfId="0" applyNumberFormat="1"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vertical="center" wrapText="1" shrinkToFit="1"/>
    </xf>
    <xf numFmtId="0" fontId="3" fillId="4" borderId="0" xfId="0" applyFont="1" applyFill="1" applyAlignment="1">
      <alignment horizontal="left" vertical="center"/>
    </xf>
    <xf numFmtId="217" fontId="3" fillId="4" borderId="1" xfId="0" applyNumberFormat="1" applyFont="1" applyFill="1" applyBorder="1" applyAlignment="1">
      <alignment horizontal="center" vertical="center"/>
    </xf>
    <xf numFmtId="217" fontId="3" fillId="4" borderId="1" xfId="2" applyNumberFormat="1"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3" fillId="4" borderId="30" xfId="0" applyFont="1" applyFill="1" applyBorder="1" applyAlignment="1">
      <alignment horizontal="left" vertical="top"/>
    </xf>
    <xf numFmtId="0" fontId="3" fillId="4" borderId="1" xfId="0" applyFont="1" applyFill="1" applyBorder="1" applyAlignment="1">
      <alignment horizontal="left" vertical="top"/>
    </xf>
    <xf numFmtId="0" fontId="3" fillId="4" borderId="48" xfId="0" applyFont="1" applyFill="1" applyBorder="1" applyAlignment="1">
      <alignment horizontal="left" vertical="top"/>
    </xf>
    <xf numFmtId="0" fontId="3" fillId="4" borderId="45" xfId="0" applyFont="1" applyFill="1" applyBorder="1" applyAlignment="1">
      <alignment horizontal="left" vertical="top"/>
    </xf>
    <xf numFmtId="0" fontId="3" fillId="4" borderId="64" xfId="0" applyFont="1" applyFill="1" applyBorder="1" applyAlignment="1">
      <alignment horizontal="left" vertical="top"/>
    </xf>
    <xf numFmtId="0" fontId="3" fillId="4" borderId="47" xfId="0" applyFont="1" applyFill="1" applyBorder="1" applyAlignment="1">
      <alignment horizontal="left" vertical="top"/>
    </xf>
    <xf numFmtId="0" fontId="3" fillId="4" borderId="22"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30"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5" borderId="29" xfId="0" applyFont="1" applyFill="1" applyBorder="1" applyAlignment="1">
      <alignment horizontal="center" vertical="center"/>
    </xf>
    <xf numFmtId="0" fontId="3" fillId="5" borderId="63" xfId="0" applyFont="1" applyFill="1" applyBorder="1" applyAlignment="1">
      <alignment horizontal="center" vertical="center"/>
    </xf>
    <xf numFmtId="0" fontId="3" fillId="5" borderId="30"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4" xfId="0" applyFont="1" applyFill="1" applyBorder="1" applyAlignment="1">
      <alignment horizontal="left" vertical="center"/>
    </xf>
    <xf numFmtId="0" fontId="3" fillId="4" borderId="25" xfId="0" applyFont="1" applyFill="1" applyBorder="1" applyAlignment="1">
      <alignment horizontal="left" vertical="center"/>
    </xf>
    <xf numFmtId="0" fontId="3" fillId="4" borderId="23" xfId="0" applyFont="1" applyFill="1" applyBorder="1" applyAlignment="1">
      <alignment horizontal="left" vertical="center"/>
    </xf>
    <xf numFmtId="0" fontId="3" fillId="4" borderId="27"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3" fillId="4" borderId="22" xfId="0" applyFont="1" applyFill="1" applyBorder="1" applyAlignment="1">
      <alignment vertical="center"/>
    </xf>
    <xf numFmtId="0" fontId="3" fillId="4" borderId="26" xfId="0" applyFont="1" applyFill="1" applyBorder="1" applyAlignment="1">
      <alignment vertical="center"/>
    </xf>
    <xf numFmtId="0" fontId="3" fillId="4" borderId="23" xfId="0" applyFont="1" applyFill="1" applyBorder="1" applyAlignment="1">
      <alignment vertical="center"/>
    </xf>
    <xf numFmtId="0" fontId="3" fillId="4" borderId="27" xfId="0" applyFont="1" applyFill="1" applyBorder="1" applyAlignment="1">
      <alignment vertical="center"/>
    </xf>
    <xf numFmtId="0" fontId="3" fillId="4" borderId="22" xfId="0" applyFont="1" applyFill="1" applyBorder="1" applyAlignment="1">
      <alignment horizontal="left" vertical="center"/>
    </xf>
    <xf numFmtId="0" fontId="3" fillId="4" borderId="26" xfId="0" applyFont="1" applyFill="1" applyBorder="1" applyAlignment="1">
      <alignment horizontal="left" vertical="center"/>
    </xf>
    <xf numFmtId="0" fontId="3" fillId="4" borderId="21" xfId="0" applyFont="1" applyFill="1" applyBorder="1" applyAlignment="1">
      <alignment vertical="center"/>
    </xf>
    <xf numFmtId="0" fontId="3" fillId="4" borderId="43" xfId="0" applyFont="1" applyFill="1" applyBorder="1" applyAlignment="1">
      <alignment vertical="center"/>
    </xf>
    <xf numFmtId="0" fontId="3" fillId="5" borderId="1" xfId="0" applyFont="1" applyFill="1" applyBorder="1" applyAlignment="1">
      <alignment horizontal="center" vertical="center"/>
    </xf>
    <xf numFmtId="0" fontId="3" fillId="4" borderId="0" xfId="0" applyFont="1" applyFill="1" applyAlignment="1">
      <alignment horizontal="right" vertical="center"/>
    </xf>
    <xf numFmtId="0" fontId="3" fillId="5" borderId="1" xfId="0" applyFont="1" applyFill="1" applyBorder="1" applyAlignment="1">
      <alignment horizontal="center" vertical="center" wrapText="1"/>
    </xf>
    <xf numFmtId="0" fontId="3" fillId="4" borderId="0" xfId="0" applyFont="1" applyFill="1" applyBorder="1" applyAlignment="1">
      <alignment horizontal="left" vertical="center" shrinkToFit="1"/>
    </xf>
    <xf numFmtId="0" fontId="3" fillId="0" borderId="46" xfId="0" applyFont="1" applyFill="1" applyBorder="1" applyAlignment="1">
      <alignment horizontal="distributed" vertical="top" wrapText="1"/>
    </xf>
    <xf numFmtId="0" fontId="3" fillId="0" borderId="9" xfId="0" applyFont="1" applyFill="1" applyBorder="1" applyAlignment="1">
      <alignment horizontal="distributed" vertical="top" wrapText="1"/>
    </xf>
    <xf numFmtId="40" fontId="3" fillId="4" borderId="0" xfId="2" applyNumberFormat="1" applyFont="1" applyFill="1" applyAlignment="1">
      <alignment horizontal="left" vertical="center"/>
    </xf>
    <xf numFmtId="40" fontId="3" fillId="4" borderId="48" xfId="2" applyNumberFormat="1" applyFont="1" applyFill="1" applyBorder="1" applyAlignment="1">
      <alignment horizontal="left" vertical="center" wrapText="1"/>
    </xf>
    <xf numFmtId="40" fontId="3" fillId="4" borderId="64" xfId="2" applyNumberFormat="1" applyFont="1" applyFill="1" applyBorder="1" applyAlignment="1">
      <alignment horizontal="right" vertical="center"/>
    </xf>
    <xf numFmtId="40" fontId="3" fillId="5" borderId="6" xfId="2" applyNumberFormat="1" applyFont="1" applyFill="1" applyBorder="1" applyAlignment="1">
      <alignment horizontal="center" vertical="center"/>
    </xf>
    <xf numFmtId="40" fontId="3" fillId="5" borderId="45" xfId="2" applyNumberFormat="1" applyFont="1" applyFill="1" applyBorder="1" applyAlignment="1">
      <alignment horizontal="center" vertical="center"/>
    </xf>
    <xf numFmtId="40" fontId="3" fillId="5" borderId="5" xfId="2" applyNumberFormat="1" applyFont="1" applyFill="1" applyBorder="1" applyAlignment="1">
      <alignment horizontal="center" vertical="center"/>
    </xf>
    <xf numFmtId="40" fontId="3" fillId="5" borderId="47" xfId="2" applyNumberFormat="1" applyFont="1" applyFill="1" applyBorder="1" applyAlignment="1">
      <alignment horizontal="center" vertical="center"/>
    </xf>
    <xf numFmtId="40" fontId="3" fillId="5" borderId="24" xfId="2" applyNumberFormat="1" applyFont="1" applyFill="1" applyBorder="1" applyAlignment="1">
      <alignment horizontal="center" vertical="center"/>
    </xf>
    <xf numFmtId="40" fontId="3" fillId="5" borderId="65" xfId="2" applyNumberFormat="1" applyFont="1" applyFill="1" applyBorder="1" applyAlignment="1">
      <alignment horizontal="center" vertical="center"/>
    </xf>
    <xf numFmtId="40" fontId="3" fillId="5" borderId="25" xfId="2" applyNumberFormat="1" applyFont="1" applyFill="1" applyBorder="1" applyAlignment="1">
      <alignment horizontal="center" vertical="center"/>
    </xf>
    <xf numFmtId="40" fontId="28" fillId="4" borderId="4" xfId="2" applyNumberFormat="1" applyFont="1" applyFill="1" applyBorder="1" applyAlignment="1">
      <alignment horizontal="left" vertical="top" wrapText="1"/>
    </xf>
    <xf numFmtId="40" fontId="28" fillId="4" borderId="0" xfId="2" applyNumberFormat="1" applyFont="1" applyFill="1" applyBorder="1" applyAlignment="1">
      <alignment horizontal="left" vertical="top" wrapText="1"/>
    </xf>
    <xf numFmtId="194" fontId="3" fillId="5" borderId="29" xfId="1" applyNumberFormat="1" applyFont="1" applyFill="1" applyBorder="1" applyAlignment="1">
      <alignment horizontal="center" vertical="center" shrinkToFit="1"/>
    </xf>
    <xf numFmtId="0" fontId="3" fillId="4" borderId="0" xfId="0" applyFont="1" applyFill="1" applyBorder="1" applyAlignment="1">
      <alignment horizontal="right" vertical="center"/>
    </xf>
    <xf numFmtId="192" fontId="3" fillId="5" borderId="1" xfId="2" applyNumberFormat="1" applyFont="1" applyFill="1" applyBorder="1" applyAlignment="1">
      <alignment horizontal="center" vertical="center" shrinkToFit="1"/>
    </xf>
    <xf numFmtId="0" fontId="3" fillId="5" borderId="29" xfId="0" applyFont="1" applyFill="1" applyBorder="1" applyAlignment="1">
      <alignment horizontal="center" vertical="center" shrinkToFit="1"/>
    </xf>
    <xf numFmtId="193" fontId="3" fillId="5" borderId="29" xfId="0" applyNumberFormat="1" applyFont="1" applyFill="1" applyBorder="1" applyAlignment="1">
      <alignment horizontal="center" vertical="center" shrinkToFit="1"/>
    </xf>
    <xf numFmtId="0" fontId="3" fillId="4" borderId="0" xfId="0" applyFont="1" applyFill="1" applyAlignment="1">
      <alignment horizontal="left" vertical="center" wrapText="1"/>
    </xf>
    <xf numFmtId="0" fontId="3" fillId="4" borderId="0" xfId="0" applyFont="1" applyFill="1" applyBorder="1" applyAlignment="1">
      <alignment horizontal="right" vertical="center" wrapText="1" shrinkToFit="1"/>
    </xf>
    <xf numFmtId="0" fontId="3" fillId="4" borderId="64" xfId="0" applyFont="1" applyFill="1" applyBorder="1" applyAlignment="1">
      <alignment horizontal="right" vertical="center"/>
    </xf>
    <xf numFmtId="194" fontId="3" fillId="5" borderId="30" xfId="1" applyNumberFormat="1" applyFont="1" applyFill="1" applyBorder="1" applyAlignment="1">
      <alignment horizontal="center" vertical="center" wrapText="1"/>
    </xf>
    <xf numFmtId="194" fontId="3" fillId="5" borderId="30" xfId="1" applyNumberFormat="1" applyFont="1" applyFill="1" applyBorder="1" applyAlignment="1">
      <alignment horizontal="center" vertical="center"/>
    </xf>
    <xf numFmtId="0" fontId="3" fillId="5" borderId="11" xfId="0" applyFont="1" applyFill="1" applyBorder="1" applyAlignment="1">
      <alignment horizontal="center" vertical="center"/>
    </xf>
    <xf numFmtId="0" fontId="3" fillId="4" borderId="0" xfId="0" applyFont="1" applyFill="1" applyBorder="1" applyAlignment="1">
      <alignment horizontal="left" vertical="center"/>
    </xf>
    <xf numFmtId="0" fontId="3" fillId="5" borderId="28" xfId="0" applyFont="1" applyFill="1" applyBorder="1" applyAlignment="1">
      <alignment horizontal="center" vertical="center"/>
    </xf>
    <xf numFmtId="0" fontId="3" fillId="0" borderId="0" xfId="0" applyFont="1" applyFill="1" applyBorder="1" applyAlignment="1">
      <alignment vertical="center"/>
    </xf>
    <xf numFmtId="0" fontId="3" fillId="4" borderId="0" xfId="0" applyFont="1" applyFill="1" applyBorder="1" applyAlignment="1" applyProtection="1">
      <alignment horizontal="center" vertical="center"/>
      <protection locked="0"/>
    </xf>
    <xf numFmtId="207" fontId="3" fillId="5" borderId="11" xfId="0" applyNumberFormat="1" applyFont="1" applyFill="1" applyBorder="1" applyAlignment="1" applyProtection="1">
      <alignment horizontal="center" vertical="center" shrinkToFit="1"/>
      <protection locked="0"/>
    </xf>
    <xf numFmtId="0" fontId="3" fillId="5" borderId="2"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3" fillId="4" borderId="0" xfId="0" applyFont="1" applyFill="1" applyAlignment="1" applyProtection="1">
      <alignment horizontal="left" vertical="center"/>
      <protection locked="0"/>
    </xf>
    <xf numFmtId="0" fontId="3" fillId="5" borderId="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protection locked="0"/>
    </xf>
    <xf numFmtId="0" fontId="3" fillId="4" borderId="0" xfId="0" applyFont="1" applyFill="1" applyAlignment="1">
      <alignment horizontal="left" vertical="center" shrinkToFit="1"/>
    </xf>
    <xf numFmtId="207" fontId="3" fillId="5" borderId="1" xfId="2" applyNumberFormat="1" applyFont="1" applyFill="1" applyBorder="1" applyAlignment="1">
      <alignment horizontal="center" vertical="center" wrapText="1"/>
    </xf>
    <xf numFmtId="38" fontId="3" fillId="5" borderId="11" xfId="2" applyFont="1" applyFill="1" applyBorder="1" applyAlignment="1">
      <alignment horizontal="center" vertical="center" wrapText="1"/>
    </xf>
    <xf numFmtId="38" fontId="3" fillId="5" borderId="1" xfId="2" applyFont="1" applyFill="1" applyBorder="1" applyAlignment="1">
      <alignment horizontal="center" vertical="center" wrapText="1"/>
    </xf>
    <xf numFmtId="38" fontId="3" fillId="5" borderId="1" xfId="2" applyFont="1" applyFill="1" applyBorder="1" applyAlignment="1">
      <alignment vertical="center" wrapText="1"/>
    </xf>
    <xf numFmtId="0" fontId="3" fillId="5" borderId="1" xfId="0" applyFont="1" applyFill="1" applyBorder="1">
      <alignment vertical="center"/>
    </xf>
    <xf numFmtId="184" fontId="3" fillId="3" borderId="9" xfId="0" applyNumberFormat="1" applyFont="1" applyFill="1" applyBorder="1" applyAlignment="1">
      <alignment horizontal="center" vertical="center" wrapText="1"/>
    </xf>
    <xf numFmtId="184" fontId="3" fillId="3" borderId="10" xfId="0" applyNumberFormat="1" applyFont="1" applyFill="1" applyBorder="1" applyAlignment="1">
      <alignment horizontal="center" vertical="center" wrapText="1"/>
    </xf>
    <xf numFmtId="211" fontId="3" fillId="3" borderId="2" xfId="2" applyNumberFormat="1" applyFont="1" applyFill="1" applyBorder="1" applyAlignment="1">
      <alignment horizontal="right" vertical="center" wrapText="1"/>
    </xf>
    <xf numFmtId="211" fontId="3" fillId="3" borderId="10" xfId="2" applyNumberFormat="1" applyFont="1" applyFill="1" applyBorder="1" applyAlignment="1">
      <alignment horizontal="right" vertical="center" wrapText="1"/>
    </xf>
    <xf numFmtId="212" fontId="3" fillId="3" borderId="45" xfId="2" applyNumberFormat="1" applyFont="1" applyFill="1" applyBorder="1" applyAlignment="1">
      <alignment horizontal="right" vertical="center" wrapText="1"/>
    </xf>
    <xf numFmtId="0" fontId="3" fillId="0" borderId="43" xfId="0" applyFont="1" applyBorder="1" applyAlignment="1">
      <alignment horizontal="right" vertical="center" wrapText="1"/>
    </xf>
    <xf numFmtId="212" fontId="3" fillId="3" borderId="2" xfId="2" applyNumberFormat="1" applyFont="1" applyFill="1" applyBorder="1" applyAlignment="1">
      <alignment horizontal="right" vertical="center" wrapText="1"/>
    </xf>
    <xf numFmtId="0" fontId="3" fillId="0" borderId="10" xfId="0" applyFont="1" applyBorder="1" applyAlignment="1">
      <alignment horizontal="right" vertical="center" wrapText="1"/>
    </xf>
    <xf numFmtId="184" fontId="3" fillId="3" borderId="46" xfId="0" applyNumberFormat="1" applyFont="1" applyFill="1" applyBorder="1" applyAlignment="1">
      <alignment horizontal="center" vertical="center" wrapText="1"/>
    </xf>
    <xf numFmtId="184" fontId="3" fillId="3" borderId="3" xfId="0" applyNumberFormat="1" applyFont="1" applyFill="1" applyBorder="1" applyAlignment="1">
      <alignment horizontal="center" vertical="center" wrapText="1"/>
    </xf>
    <xf numFmtId="211" fontId="3" fillId="3" borderId="46" xfId="2" applyNumberFormat="1" applyFont="1" applyFill="1" applyBorder="1" applyAlignment="1">
      <alignment horizontal="right" vertical="center" wrapText="1"/>
    </xf>
    <xf numFmtId="211" fontId="3" fillId="3" borderId="3" xfId="2" applyNumberFormat="1" applyFont="1" applyFill="1" applyBorder="1" applyAlignment="1">
      <alignment horizontal="right" vertical="center" wrapText="1"/>
    </xf>
    <xf numFmtId="212" fontId="3" fillId="3" borderId="44" xfId="2" applyNumberFormat="1" applyFont="1" applyFill="1" applyBorder="1" applyAlignment="1">
      <alignment horizontal="right" vertical="center" wrapText="1"/>
    </xf>
    <xf numFmtId="0" fontId="3" fillId="0" borderId="47" xfId="0" applyFont="1" applyBorder="1" applyAlignment="1">
      <alignment horizontal="right" vertical="center" wrapText="1"/>
    </xf>
    <xf numFmtId="212" fontId="3" fillId="3" borderId="46" xfId="2" applyNumberFormat="1" applyFont="1" applyFill="1" applyBorder="1" applyAlignment="1">
      <alignment horizontal="right" vertical="center" wrapText="1"/>
    </xf>
    <xf numFmtId="0" fontId="3" fillId="0" borderId="3" xfId="0" applyFont="1" applyBorder="1" applyAlignment="1">
      <alignment horizontal="right" vertical="center" wrapText="1"/>
    </xf>
    <xf numFmtId="0" fontId="3" fillId="4" borderId="48" xfId="0" applyFont="1" applyFill="1" applyBorder="1" applyAlignment="1">
      <alignment horizontal="left" vertical="center"/>
    </xf>
    <xf numFmtId="0" fontId="3" fillId="5" borderId="11" xfId="0" applyFont="1" applyFill="1" applyBorder="1" applyAlignment="1">
      <alignment horizontal="center" vertical="center" wrapText="1"/>
    </xf>
    <xf numFmtId="0" fontId="3" fillId="5" borderId="1" xfId="0" applyFont="1" applyFill="1" applyBorder="1" applyAlignment="1">
      <alignment horizontal="center" vertical="center" shrinkToFit="1"/>
    </xf>
    <xf numFmtId="0" fontId="3" fillId="0" borderId="8" xfId="0" applyFont="1" applyFill="1" applyBorder="1" applyAlignment="1">
      <alignment vertical="center" wrapText="1"/>
    </xf>
    <xf numFmtId="0" fontId="3" fillId="5" borderId="3" xfId="0" applyFont="1" applyFill="1" applyBorder="1" applyAlignment="1">
      <alignment horizontal="center" vertical="center"/>
    </xf>
    <xf numFmtId="0" fontId="3" fillId="2" borderId="64" xfId="0" applyFont="1" applyFill="1" applyBorder="1" applyAlignment="1">
      <alignment horizontal="left" vertical="center"/>
    </xf>
    <xf numFmtId="0" fontId="3" fillId="3" borderId="1" xfId="0" applyFont="1" applyFill="1" applyBorder="1" applyAlignment="1">
      <alignment horizontal="center" vertical="center"/>
    </xf>
    <xf numFmtId="0" fontId="3" fillId="0" borderId="1" xfId="0" applyFont="1" applyFill="1" applyBorder="1" applyAlignment="1">
      <alignment horizontal="left" vertical="center" shrinkToFit="1"/>
    </xf>
    <xf numFmtId="0" fontId="3" fillId="0" borderId="46" xfId="0" applyFont="1" applyFill="1" applyBorder="1" applyAlignment="1">
      <alignment vertical="center" wrapText="1"/>
    </xf>
    <xf numFmtId="0" fontId="3" fillId="4" borderId="0" xfId="0" applyFont="1" applyFill="1" applyBorder="1" applyAlignment="1">
      <alignment horizontal="left" vertical="center" wrapText="1"/>
    </xf>
    <xf numFmtId="0" fontId="3" fillId="4" borderId="66" xfId="0" applyFont="1" applyFill="1" applyBorder="1" applyAlignment="1">
      <alignment horizontal="left" vertical="center" wrapText="1"/>
    </xf>
    <xf numFmtId="0" fontId="3" fillId="4" borderId="66" xfId="0" applyFont="1" applyFill="1" applyBorder="1" applyAlignment="1">
      <alignment horizontal="left" vertical="center"/>
    </xf>
    <xf numFmtId="0" fontId="13" fillId="4" borderId="0" xfId="0" applyFont="1" applyFill="1" applyBorder="1" applyAlignment="1">
      <alignment horizontal="center" vertical="center"/>
    </xf>
    <xf numFmtId="0" fontId="13" fillId="4" borderId="64" xfId="0" applyFont="1" applyFill="1" applyBorder="1" applyAlignment="1">
      <alignment horizontal="center" vertical="center"/>
    </xf>
    <xf numFmtId="0" fontId="12" fillId="4" borderId="0" xfId="0" applyFont="1" applyFill="1" applyAlignment="1">
      <alignment horizontal="center" vertical="center"/>
    </xf>
    <xf numFmtId="0" fontId="12" fillId="4" borderId="0" xfId="0" applyFont="1" applyFill="1" applyAlignment="1">
      <alignment horizontal="right" vertical="center" textRotation="255"/>
    </xf>
    <xf numFmtId="0" fontId="3" fillId="4" borderId="0" xfId="0" applyFont="1" applyFill="1" applyBorder="1" applyAlignment="1">
      <alignment horizontal="center" vertical="center" shrinkToFit="1"/>
    </xf>
    <xf numFmtId="0" fontId="3" fillId="4" borderId="48" xfId="0" applyFont="1" applyFill="1" applyBorder="1" applyAlignment="1">
      <alignment horizontal="center" vertical="center" shrinkToFit="1"/>
    </xf>
    <xf numFmtId="0" fontId="3" fillId="4" borderId="0" xfId="0" applyFont="1" applyFill="1" applyAlignment="1">
      <alignment horizontal="left" vertical="top" wrapText="1"/>
    </xf>
    <xf numFmtId="0" fontId="3" fillId="4" borderId="0" xfId="0" applyFont="1" applyFill="1" applyAlignment="1">
      <alignment horizontal="left" vertical="top"/>
    </xf>
  </cellXfs>
  <cellStyles count="6">
    <cellStyle name="パーセント" xfId="1" builtinId="5"/>
    <cellStyle name="桁区切り" xfId="2" builtinId="6"/>
    <cellStyle name="標準" xfId="0" builtinId="0"/>
    <cellStyle name="標準 2" xfId="3"/>
    <cellStyle name="標準 4" xfId="4"/>
    <cellStyle name="標準 8" xfId="5"/>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9525</xdr:rowOff>
    </xdr:from>
    <xdr:to>
      <xdr:col>8</xdr:col>
      <xdr:colOff>114300</xdr:colOff>
      <xdr:row>37</xdr:row>
      <xdr:rowOff>9525</xdr:rowOff>
    </xdr:to>
    <xdr:pic>
      <xdr:nvPicPr>
        <xdr:cNvPr id="320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43525"/>
          <a:ext cx="6696075"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9</xdr:col>
      <xdr:colOff>104775</xdr:colOff>
      <xdr:row>29</xdr:row>
      <xdr:rowOff>276225</xdr:rowOff>
    </xdr:to>
    <xdr:pic>
      <xdr:nvPicPr>
        <xdr:cNvPr id="422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0"/>
          <a:ext cx="6629400" cy="484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28575</xdr:rowOff>
    </xdr:from>
    <xdr:to>
      <xdr:col>2</xdr:col>
      <xdr:colOff>742950</xdr:colOff>
      <xdr:row>26</xdr:row>
      <xdr:rowOff>209550</xdr:rowOff>
    </xdr:to>
    <xdr:pic>
      <xdr:nvPicPr>
        <xdr:cNvPr id="7285"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43575"/>
          <a:ext cx="3124200"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9525</xdr:rowOff>
    </xdr:from>
    <xdr:to>
      <xdr:col>2</xdr:col>
      <xdr:colOff>742950</xdr:colOff>
      <xdr:row>21</xdr:row>
      <xdr:rowOff>38100</xdr:rowOff>
    </xdr:to>
    <xdr:pic>
      <xdr:nvPicPr>
        <xdr:cNvPr id="8308"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81525"/>
          <a:ext cx="31242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247650</xdr:colOff>
      <xdr:row>19</xdr:row>
      <xdr:rowOff>238125</xdr:rowOff>
    </xdr:to>
    <xdr:cxnSp macro="">
      <xdr:nvCxnSpPr>
        <xdr:cNvPr id="9673" name="直線コネクタ 2"/>
        <xdr:cNvCxnSpPr>
          <a:cxnSpLocks noChangeShapeType="1"/>
        </xdr:cNvCxnSpPr>
      </xdr:nvCxnSpPr>
      <xdr:spPr bwMode="auto">
        <a:xfrm>
          <a:off x="3124200" y="1333500"/>
          <a:ext cx="247650" cy="5191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3</xdr:row>
      <xdr:rowOff>0</xdr:rowOff>
    </xdr:from>
    <xdr:to>
      <xdr:col>4</xdr:col>
      <xdr:colOff>0</xdr:colOff>
      <xdr:row>5</xdr:row>
      <xdr:rowOff>0</xdr:rowOff>
    </xdr:to>
    <xdr:cxnSp macro="">
      <xdr:nvCxnSpPr>
        <xdr:cNvPr id="9674" name="直線コネクタ 4"/>
        <xdr:cNvCxnSpPr>
          <a:cxnSpLocks noChangeShapeType="1"/>
        </xdr:cNvCxnSpPr>
      </xdr:nvCxnSpPr>
      <xdr:spPr bwMode="auto">
        <a:xfrm flipV="1">
          <a:off x="3124200" y="571500"/>
          <a:ext cx="257175" cy="381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27</xdr:row>
      <xdr:rowOff>0</xdr:rowOff>
    </xdr:from>
    <xdr:to>
      <xdr:col>4</xdr:col>
      <xdr:colOff>0</xdr:colOff>
      <xdr:row>29</xdr:row>
      <xdr:rowOff>0</xdr:rowOff>
    </xdr:to>
    <xdr:cxnSp macro="">
      <xdr:nvCxnSpPr>
        <xdr:cNvPr id="9675" name="直線コネクタ 7"/>
        <xdr:cNvCxnSpPr>
          <a:cxnSpLocks noChangeShapeType="1"/>
        </xdr:cNvCxnSpPr>
      </xdr:nvCxnSpPr>
      <xdr:spPr bwMode="auto">
        <a:xfrm flipV="1">
          <a:off x="3124200" y="9144000"/>
          <a:ext cx="257175" cy="381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30</xdr:row>
      <xdr:rowOff>0</xdr:rowOff>
    </xdr:from>
    <xdr:to>
      <xdr:col>3</xdr:col>
      <xdr:colOff>257175</xdr:colOff>
      <xdr:row>38</xdr:row>
      <xdr:rowOff>0</xdr:rowOff>
    </xdr:to>
    <xdr:cxnSp macro="">
      <xdr:nvCxnSpPr>
        <xdr:cNvPr id="9676" name="直線コネクタ 8"/>
        <xdr:cNvCxnSpPr>
          <a:cxnSpLocks noChangeShapeType="1"/>
        </xdr:cNvCxnSpPr>
      </xdr:nvCxnSpPr>
      <xdr:spPr bwMode="auto">
        <a:xfrm flipH="1" flipV="1">
          <a:off x="3133725" y="9906000"/>
          <a:ext cx="247650" cy="3048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304800</xdr:colOff>
      <xdr:row>29</xdr:row>
      <xdr:rowOff>95250</xdr:rowOff>
    </xdr:from>
    <xdr:to>
      <xdr:col>9</xdr:col>
      <xdr:colOff>0</xdr:colOff>
      <xdr:row>40</xdr:row>
      <xdr:rowOff>47625</xdr:rowOff>
    </xdr:to>
    <xdr:pic>
      <xdr:nvPicPr>
        <xdr:cNvPr id="16570"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0" y="7277100"/>
          <a:ext cx="2438400" cy="267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3</xdr:row>
      <xdr:rowOff>123825</xdr:rowOff>
    </xdr:from>
    <xdr:to>
      <xdr:col>8</xdr:col>
      <xdr:colOff>76200</xdr:colOff>
      <xdr:row>33</xdr:row>
      <xdr:rowOff>57150</xdr:rowOff>
    </xdr:to>
    <xdr:pic>
      <xdr:nvPicPr>
        <xdr:cNvPr id="16571"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 y="866775"/>
          <a:ext cx="4686300" cy="736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zoomScale="130" zoomScaleNormal="130" workbookViewId="0">
      <selection activeCell="I1" sqref="I1"/>
    </sheetView>
  </sheetViews>
  <sheetFormatPr defaultRowHeight="20.100000000000001" customHeight="1"/>
  <cols>
    <col min="1" max="16384" width="9" style="574"/>
  </cols>
  <sheetData>
    <row r="1" spans="1:9" ht="20.100000000000001" customHeight="1">
      <c r="A1" s="622" t="s">
        <v>887</v>
      </c>
      <c r="B1" s="622"/>
      <c r="C1" s="622"/>
      <c r="D1" s="622"/>
      <c r="E1" s="622"/>
      <c r="F1" s="622"/>
      <c r="G1" s="622"/>
      <c r="H1" s="622"/>
      <c r="I1" s="103"/>
    </row>
    <row r="2" spans="1:9" ht="20.100000000000001" customHeight="1">
      <c r="B2" s="578"/>
      <c r="C2" s="578"/>
      <c r="D2" s="578"/>
      <c r="E2" s="578"/>
      <c r="F2" s="578"/>
      <c r="G2" s="578"/>
      <c r="H2" s="578"/>
      <c r="I2" s="578"/>
    </row>
    <row r="3" spans="1:9" ht="20.100000000000001" customHeight="1">
      <c r="A3" s="621" t="s">
        <v>888</v>
      </c>
      <c r="B3" s="621"/>
      <c r="C3" s="621"/>
      <c r="D3" s="621"/>
      <c r="E3" s="621"/>
      <c r="F3" s="621"/>
      <c r="G3" s="621"/>
      <c r="H3" s="621"/>
      <c r="I3" s="621"/>
    </row>
    <row r="4" spans="1:9" ht="20.100000000000001" customHeight="1">
      <c r="A4" s="621"/>
      <c r="B4" s="621"/>
      <c r="C4" s="621"/>
      <c r="D4" s="621"/>
      <c r="E4" s="621"/>
      <c r="F4" s="621"/>
      <c r="G4" s="621"/>
      <c r="H4" s="621"/>
      <c r="I4" s="621"/>
    </row>
    <row r="5" spans="1:9" ht="20.100000000000001" customHeight="1">
      <c r="A5" s="621" t="s">
        <v>889</v>
      </c>
      <c r="B5" s="621"/>
      <c r="C5" s="621"/>
      <c r="D5" s="621"/>
      <c r="E5" s="621"/>
      <c r="F5" s="621"/>
      <c r="G5" s="621"/>
      <c r="H5" s="621"/>
      <c r="I5" s="621"/>
    </row>
    <row r="6" spans="1:9" ht="20.100000000000001" customHeight="1">
      <c r="B6" s="578"/>
      <c r="C6" s="578"/>
      <c r="D6" s="578"/>
      <c r="E6" s="578"/>
      <c r="F6" s="578"/>
      <c r="G6" s="578"/>
      <c r="H6" s="578"/>
      <c r="I6" s="578"/>
    </row>
    <row r="7" spans="1:9" ht="20.100000000000001" customHeight="1">
      <c r="A7" s="621" t="s">
        <v>890</v>
      </c>
      <c r="B7" s="621"/>
      <c r="C7" s="621"/>
      <c r="D7" s="621"/>
      <c r="E7" s="621"/>
      <c r="F7" s="621"/>
      <c r="G7" s="621"/>
      <c r="H7" s="621"/>
      <c r="I7" s="621"/>
    </row>
    <row r="8" spans="1:9" ht="20.100000000000001" customHeight="1">
      <c r="B8" s="578"/>
      <c r="C8" s="578"/>
      <c r="D8" s="578"/>
      <c r="E8" s="578"/>
      <c r="F8" s="578"/>
      <c r="G8" s="578"/>
      <c r="H8" s="578"/>
      <c r="I8" s="578"/>
    </row>
    <row r="9" spans="1:9" ht="20.100000000000001" customHeight="1">
      <c r="A9" s="621" t="s">
        <v>891</v>
      </c>
      <c r="B9" s="621"/>
      <c r="C9" s="621"/>
      <c r="D9" s="621"/>
      <c r="E9" s="621"/>
      <c r="F9" s="621"/>
      <c r="G9" s="621"/>
      <c r="H9" s="621"/>
      <c r="I9" s="621"/>
    </row>
    <row r="10" spans="1:9" ht="20.100000000000001" customHeight="1">
      <c r="B10" s="578"/>
      <c r="C10" s="578"/>
      <c r="D10" s="578"/>
      <c r="E10" s="578"/>
      <c r="F10" s="578"/>
      <c r="G10" s="578"/>
      <c r="H10" s="578"/>
      <c r="I10" s="578"/>
    </row>
    <row r="11" spans="1:9" ht="20.100000000000001" customHeight="1">
      <c r="A11" s="621" t="s">
        <v>892</v>
      </c>
      <c r="B11" s="621"/>
      <c r="C11" s="621"/>
      <c r="D11" s="621"/>
      <c r="E11" s="621"/>
      <c r="F11" s="621"/>
      <c r="G11" s="621"/>
      <c r="H11" s="621"/>
      <c r="I11" s="621"/>
    </row>
    <row r="12" spans="1:9" ht="20.100000000000001" customHeight="1">
      <c r="B12" s="578"/>
      <c r="C12" s="578"/>
      <c r="D12" s="578"/>
      <c r="E12" s="578"/>
      <c r="F12" s="578"/>
      <c r="G12" s="578"/>
      <c r="H12" s="578"/>
      <c r="I12" s="578"/>
    </row>
    <row r="13" spans="1:9" ht="20.100000000000001" customHeight="1">
      <c r="A13" s="621" t="s">
        <v>893</v>
      </c>
      <c r="B13" s="621"/>
      <c r="C13" s="621"/>
      <c r="D13" s="621"/>
      <c r="E13" s="621"/>
      <c r="F13" s="621"/>
      <c r="G13" s="621"/>
      <c r="H13" s="621"/>
      <c r="I13" s="621"/>
    </row>
    <row r="14" spans="1:9" ht="20.100000000000001" customHeight="1">
      <c r="B14" s="578"/>
      <c r="C14" s="578"/>
      <c r="D14" s="578"/>
      <c r="E14" s="578"/>
      <c r="F14" s="578"/>
      <c r="G14" s="578"/>
      <c r="H14" s="578"/>
      <c r="I14" s="578"/>
    </row>
    <row r="15" spans="1:9" ht="20.100000000000001" customHeight="1">
      <c r="A15" s="621" t="s">
        <v>894</v>
      </c>
      <c r="B15" s="621"/>
      <c r="C15" s="621"/>
      <c r="D15" s="621"/>
      <c r="E15" s="621"/>
      <c r="F15" s="621"/>
      <c r="G15" s="621"/>
      <c r="H15" s="621"/>
      <c r="I15" s="621"/>
    </row>
    <row r="16" spans="1:9" ht="20.100000000000001" customHeight="1">
      <c r="B16" s="578"/>
      <c r="C16" s="578"/>
      <c r="D16" s="578"/>
      <c r="E16" s="578"/>
      <c r="F16" s="578"/>
      <c r="G16" s="578"/>
      <c r="H16" s="578"/>
      <c r="I16" s="578"/>
    </row>
    <row r="17" spans="1:9" ht="20.100000000000001" customHeight="1">
      <c r="A17" s="621" t="s">
        <v>895</v>
      </c>
      <c r="B17" s="621"/>
      <c r="C17" s="621"/>
      <c r="D17" s="621"/>
      <c r="E17" s="621"/>
      <c r="F17" s="621"/>
      <c r="G17" s="621"/>
      <c r="H17" s="621"/>
      <c r="I17" s="621"/>
    </row>
    <row r="18" spans="1:9" ht="20.100000000000001" customHeight="1">
      <c r="B18" s="578"/>
      <c r="C18" s="578"/>
      <c r="D18" s="578"/>
      <c r="E18" s="578"/>
      <c r="F18" s="578"/>
      <c r="G18" s="578"/>
      <c r="H18" s="578"/>
      <c r="I18" s="578"/>
    </row>
    <row r="19" spans="1:9" ht="20.100000000000001" customHeight="1">
      <c r="A19" s="621" t="s">
        <v>896</v>
      </c>
      <c r="B19" s="621"/>
      <c r="C19" s="621"/>
      <c r="D19" s="621"/>
      <c r="E19" s="621"/>
      <c r="F19" s="621"/>
      <c r="G19" s="621"/>
      <c r="H19" s="621"/>
      <c r="I19" s="621"/>
    </row>
    <row r="20" spans="1:9" ht="20.100000000000001" customHeight="1">
      <c r="B20" s="578"/>
      <c r="C20" s="578"/>
      <c r="D20" s="578"/>
      <c r="E20" s="578"/>
      <c r="F20" s="578"/>
      <c r="G20" s="578"/>
      <c r="H20" s="578"/>
      <c r="I20" s="578"/>
    </row>
    <row r="21" spans="1:9" ht="20.100000000000001" customHeight="1">
      <c r="A21" s="621" t="s">
        <v>897</v>
      </c>
      <c r="B21" s="621"/>
      <c r="C21" s="621"/>
      <c r="D21" s="621"/>
      <c r="E21" s="621"/>
      <c r="F21" s="621"/>
      <c r="G21" s="621"/>
      <c r="H21" s="621"/>
      <c r="I21" s="621"/>
    </row>
    <row r="22" spans="1:9" ht="20.100000000000001" customHeight="1">
      <c r="B22" s="578"/>
      <c r="C22" s="578"/>
      <c r="D22" s="578"/>
      <c r="E22" s="578"/>
      <c r="F22" s="578"/>
      <c r="G22" s="578"/>
      <c r="H22" s="578"/>
      <c r="I22" s="578"/>
    </row>
    <row r="23" spans="1:9" ht="20.100000000000001" customHeight="1">
      <c r="A23" s="621" t="s">
        <v>959</v>
      </c>
      <c r="B23" s="621"/>
      <c r="C23" s="621"/>
      <c r="D23" s="621"/>
      <c r="E23" s="621"/>
      <c r="F23" s="621"/>
      <c r="G23" s="621"/>
      <c r="H23" s="621"/>
      <c r="I23" s="621"/>
    </row>
    <row r="24" spans="1:9" ht="20.100000000000001" customHeight="1">
      <c r="B24" s="578"/>
      <c r="C24" s="578"/>
      <c r="D24" s="578"/>
      <c r="E24" s="578"/>
      <c r="F24" s="578"/>
      <c r="G24" s="578"/>
      <c r="H24" s="578"/>
      <c r="I24" s="578"/>
    </row>
    <row r="25" spans="1:9" ht="20.100000000000001" customHeight="1">
      <c r="A25" s="621" t="s">
        <v>898</v>
      </c>
      <c r="B25" s="621"/>
      <c r="C25" s="621"/>
      <c r="D25" s="621"/>
      <c r="E25" s="621"/>
      <c r="F25" s="621"/>
      <c r="G25" s="621"/>
      <c r="H25" s="621"/>
      <c r="I25" s="621"/>
    </row>
    <row r="26" spans="1:9" ht="20.100000000000001" customHeight="1">
      <c r="B26" s="578"/>
      <c r="C26" s="578"/>
      <c r="D26" s="578"/>
      <c r="E26" s="578"/>
      <c r="F26" s="578"/>
      <c r="G26" s="578"/>
      <c r="H26" s="578"/>
      <c r="I26" s="578"/>
    </row>
    <row r="27" spans="1:9" ht="20.100000000000001" customHeight="1">
      <c r="A27" s="621" t="s">
        <v>899</v>
      </c>
      <c r="B27" s="621"/>
      <c r="C27" s="621"/>
      <c r="D27" s="621"/>
      <c r="E27" s="621"/>
      <c r="F27" s="621"/>
      <c r="G27" s="621"/>
      <c r="H27" s="621"/>
      <c r="I27" s="621"/>
    </row>
    <row r="28" spans="1:9" ht="20.100000000000001" customHeight="1">
      <c r="B28" s="578"/>
      <c r="C28" s="578"/>
      <c r="D28" s="578"/>
      <c r="E28" s="578"/>
      <c r="F28" s="578"/>
      <c r="G28" s="578"/>
      <c r="H28" s="578"/>
      <c r="I28" s="578"/>
    </row>
    <row r="29" spans="1:9" ht="20.100000000000001" customHeight="1">
      <c r="A29" s="621" t="s">
        <v>900</v>
      </c>
      <c r="B29" s="621"/>
      <c r="C29" s="621"/>
      <c r="D29" s="621"/>
      <c r="E29" s="621"/>
      <c r="F29" s="621"/>
      <c r="G29" s="621"/>
      <c r="H29" s="621"/>
      <c r="I29" s="621"/>
    </row>
    <row r="30" spans="1:9" ht="20.100000000000001" customHeight="1">
      <c r="B30" s="578"/>
      <c r="C30" s="578"/>
      <c r="D30" s="578"/>
      <c r="E30" s="578"/>
      <c r="F30" s="578"/>
      <c r="G30" s="578"/>
      <c r="H30" s="578"/>
      <c r="I30" s="578"/>
    </row>
    <row r="31" spans="1:9" ht="20.100000000000001" customHeight="1">
      <c r="A31" s="621" t="s">
        <v>901</v>
      </c>
      <c r="B31" s="621"/>
      <c r="C31" s="621"/>
      <c r="D31" s="621"/>
      <c r="E31" s="621"/>
      <c r="F31" s="621"/>
      <c r="G31" s="621"/>
      <c r="H31" s="621"/>
      <c r="I31" s="621"/>
    </row>
    <row r="32" spans="1:9" ht="20.100000000000001" customHeight="1">
      <c r="A32" s="578"/>
      <c r="B32" s="578"/>
      <c r="C32" s="578"/>
      <c r="D32" s="578"/>
      <c r="E32" s="578"/>
      <c r="F32" s="578"/>
      <c r="G32" s="578"/>
      <c r="H32" s="578"/>
      <c r="I32" s="578"/>
    </row>
    <row r="33" spans="1:9" ht="20.100000000000001" customHeight="1">
      <c r="A33" s="621" t="s">
        <v>902</v>
      </c>
      <c r="B33" s="621"/>
      <c r="C33" s="621"/>
      <c r="D33" s="621"/>
      <c r="E33" s="621"/>
      <c r="F33" s="621"/>
      <c r="G33" s="621"/>
      <c r="H33" s="621"/>
      <c r="I33" s="578"/>
    </row>
    <row r="34" spans="1:9" ht="20.100000000000001" customHeight="1">
      <c r="A34" s="578"/>
      <c r="B34" s="578"/>
      <c r="C34" s="578"/>
      <c r="D34" s="578"/>
      <c r="E34" s="578"/>
      <c r="F34" s="578"/>
      <c r="G34" s="578"/>
      <c r="H34" s="578"/>
      <c r="I34" s="578"/>
    </row>
    <row r="35" spans="1:9" ht="20.100000000000001" customHeight="1">
      <c r="A35" s="574" t="s">
        <v>903</v>
      </c>
      <c r="B35" s="578"/>
      <c r="C35" s="578"/>
      <c r="D35" s="578"/>
      <c r="E35" s="578"/>
      <c r="F35" s="578"/>
      <c r="G35" s="578"/>
      <c r="H35" s="578"/>
      <c r="I35" s="578"/>
    </row>
    <row r="36" spans="1:9" ht="20.100000000000001" customHeight="1">
      <c r="A36" s="578"/>
      <c r="B36" s="578"/>
      <c r="C36" s="578"/>
      <c r="D36" s="578"/>
      <c r="E36" s="578"/>
      <c r="F36" s="578"/>
      <c r="G36" s="578"/>
      <c r="H36" s="578"/>
      <c r="I36" s="578"/>
    </row>
  </sheetData>
  <mergeCells count="18">
    <mergeCell ref="A1:H1"/>
    <mergeCell ref="A3:I3"/>
    <mergeCell ref="A4:I4"/>
    <mergeCell ref="A5:I5"/>
    <mergeCell ref="A7:I7"/>
    <mergeCell ref="A9:I9"/>
    <mergeCell ref="A11:I11"/>
    <mergeCell ref="A13:I13"/>
    <mergeCell ref="A15:I15"/>
    <mergeCell ref="A17:I17"/>
    <mergeCell ref="A19:I19"/>
    <mergeCell ref="A21:I21"/>
    <mergeCell ref="A23:I23"/>
    <mergeCell ref="A25:I25"/>
    <mergeCell ref="A27:I27"/>
    <mergeCell ref="A29:I29"/>
    <mergeCell ref="A31:I31"/>
    <mergeCell ref="A33:H3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zoomScaleNormal="100" workbookViewId="0">
      <selection activeCell="H1" sqref="H1"/>
    </sheetView>
  </sheetViews>
  <sheetFormatPr defaultRowHeight="20.100000000000001" customHeight="1"/>
  <cols>
    <col min="1" max="1" width="20.625" style="102" customWidth="1"/>
    <col min="2" max="2" width="10.625" style="71" customWidth="1"/>
    <col min="3" max="3" width="10.625" style="72" customWidth="1"/>
    <col min="4" max="4" width="10.625" style="71" customWidth="1"/>
    <col min="5" max="5" width="10.625" style="72" customWidth="1"/>
    <col min="6" max="6" width="10.625" style="71" customWidth="1"/>
    <col min="7" max="7" width="10.625" style="72" customWidth="1"/>
    <col min="8" max="11" width="9" style="71"/>
    <col min="12" max="12" width="14.25" style="71" customWidth="1"/>
    <col min="13" max="16384" width="9" style="71"/>
  </cols>
  <sheetData>
    <row r="1" spans="1:14" ht="20.100000000000001" customHeight="1">
      <c r="A1" s="621" t="s">
        <v>391</v>
      </c>
      <c r="B1" s="621"/>
      <c r="C1" s="621"/>
      <c r="D1" s="621"/>
      <c r="E1" s="621"/>
      <c r="F1" s="621"/>
      <c r="G1" s="621"/>
      <c r="I1" s="94"/>
    </row>
    <row r="2" spans="1:14" ht="20.100000000000001" customHeight="1">
      <c r="A2" s="673" t="s">
        <v>646</v>
      </c>
      <c r="B2" s="673"/>
      <c r="C2" s="673"/>
      <c r="D2" s="673"/>
      <c r="E2" s="673"/>
      <c r="F2" s="673"/>
      <c r="G2" s="673"/>
    </row>
    <row r="3" spans="1:14" ht="20.100000000000001" customHeight="1">
      <c r="A3" s="654" t="s">
        <v>392</v>
      </c>
      <c r="B3" s="682" t="s">
        <v>387</v>
      </c>
      <c r="C3" s="682"/>
      <c r="D3" s="682" t="s">
        <v>388</v>
      </c>
      <c r="E3" s="682"/>
      <c r="F3" s="682" t="s">
        <v>240</v>
      </c>
      <c r="G3" s="682"/>
    </row>
    <row r="4" spans="1:14" ht="20.100000000000001" customHeight="1">
      <c r="A4" s="654"/>
      <c r="B4" s="447" t="s">
        <v>389</v>
      </c>
      <c r="C4" s="448" t="s">
        <v>352</v>
      </c>
      <c r="D4" s="447" t="s">
        <v>389</v>
      </c>
      <c r="E4" s="448" t="s">
        <v>352</v>
      </c>
      <c r="F4" s="447" t="s">
        <v>389</v>
      </c>
      <c r="G4" s="448" t="s">
        <v>352</v>
      </c>
    </row>
    <row r="5" spans="1:14" ht="20.100000000000001" customHeight="1">
      <c r="A5" s="428" t="s">
        <v>912</v>
      </c>
      <c r="B5" s="429">
        <v>24</v>
      </c>
      <c r="C5" s="430">
        <v>0.32</v>
      </c>
      <c r="D5" s="431">
        <v>16</v>
      </c>
      <c r="E5" s="432">
        <v>0.88888888888888884</v>
      </c>
      <c r="F5" s="444">
        <v>40</v>
      </c>
      <c r="G5" s="430">
        <v>0.43010752688172044</v>
      </c>
    </row>
    <row r="6" spans="1:14" ht="20.100000000000001" customHeight="1">
      <c r="A6" s="433" t="s">
        <v>913</v>
      </c>
      <c r="B6" s="429">
        <v>11</v>
      </c>
      <c r="C6" s="430">
        <v>0.14666666666666667</v>
      </c>
      <c r="D6" s="431">
        <v>0</v>
      </c>
      <c r="E6" s="432">
        <v>0</v>
      </c>
      <c r="F6" s="445">
        <v>11</v>
      </c>
      <c r="G6" s="430">
        <v>0.11827956989247312</v>
      </c>
    </row>
    <row r="7" spans="1:14" ht="20.100000000000001" customHeight="1">
      <c r="A7" s="433" t="s">
        <v>914</v>
      </c>
      <c r="B7" s="429">
        <v>7</v>
      </c>
      <c r="C7" s="430">
        <v>9.3333333333333338E-2</v>
      </c>
      <c r="D7" s="431">
        <v>0</v>
      </c>
      <c r="E7" s="432">
        <v>0</v>
      </c>
      <c r="F7" s="445">
        <v>7</v>
      </c>
      <c r="G7" s="430">
        <v>7.5268817204301078E-2</v>
      </c>
    </row>
    <row r="8" spans="1:14" ht="20.100000000000001" customHeight="1">
      <c r="A8" s="433" t="s">
        <v>915</v>
      </c>
      <c r="B8" s="429">
        <v>5</v>
      </c>
      <c r="C8" s="430">
        <v>6.6666666666666666E-2</v>
      </c>
      <c r="D8" s="431">
        <v>0</v>
      </c>
      <c r="E8" s="432">
        <v>0</v>
      </c>
      <c r="F8" s="445">
        <v>5</v>
      </c>
      <c r="G8" s="430">
        <v>5.3763440860215055E-2</v>
      </c>
    </row>
    <row r="9" spans="1:14" ht="20.100000000000001" customHeight="1">
      <c r="A9" s="433" t="s">
        <v>916</v>
      </c>
      <c r="B9" s="429">
        <v>4</v>
      </c>
      <c r="C9" s="430">
        <v>5.3333333333333337E-2</v>
      </c>
      <c r="D9" s="431">
        <v>0</v>
      </c>
      <c r="E9" s="432">
        <v>0</v>
      </c>
      <c r="F9" s="445">
        <v>4</v>
      </c>
      <c r="G9" s="430">
        <v>4.3010752688172046E-2</v>
      </c>
    </row>
    <row r="10" spans="1:14" ht="20.100000000000001" customHeight="1">
      <c r="A10" s="433" t="s">
        <v>917</v>
      </c>
      <c r="B10" s="429">
        <v>2</v>
      </c>
      <c r="C10" s="430">
        <v>2.6666666666666668E-2</v>
      </c>
      <c r="D10" s="431">
        <v>0</v>
      </c>
      <c r="E10" s="432">
        <v>0</v>
      </c>
      <c r="F10" s="445">
        <v>2</v>
      </c>
      <c r="G10" s="430">
        <v>2.1505376344086023E-2</v>
      </c>
      <c r="J10" s="96"/>
    </row>
    <row r="11" spans="1:14" ht="20.100000000000001" customHeight="1">
      <c r="A11" s="433" t="s">
        <v>918</v>
      </c>
      <c r="B11" s="429">
        <v>1</v>
      </c>
      <c r="C11" s="430">
        <v>1.3333333333333334E-2</v>
      </c>
      <c r="D11" s="431">
        <v>0</v>
      </c>
      <c r="E11" s="432">
        <v>0</v>
      </c>
      <c r="F11" s="445">
        <v>1</v>
      </c>
      <c r="G11" s="430">
        <v>1.0752688172043012E-2</v>
      </c>
      <c r="H11" s="97"/>
      <c r="J11" s="98"/>
    </row>
    <row r="12" spans="1:14" ht="20.100000000000001" customHeight="1">
      <c r="A12" s="433" t="s">
        <v>919</v>
      </c>
      <c r="B12" s="429">
        <v>1</v>
      </c>
      <c r="C12" s="430">
        <v>1.3333333333333334E-2</v>
      </c>
      <c r="D12" s="431">
        <v>0</v>
      </c>
      <c r="E12" s="432">
        <v>0</v>
      </c>
      <c r="F12" s="445">
        <v>1</v>
      </c>
      <c r="G12" s="430">
        <v>1.0752688172043012E-2</v>
      </c>
      <c r="H12" s="97"/>
    </row>
    <row r="13" spans="1:14" ht="20.100000000000001" customHeight="1">
      <c r="A13" s="433" t="s">
        <v>920</v>
      </c>
      <c r="B13" s="429">
        <v>1</v>
      </c>
      <c r="C13" s="430">
        <v>1.3333333333333334E-2</v>
      </c>
      <c r="D13" s="431">
        <v>0</v>
      </c>
      <c r="E13" s="432">
        <v>0</v>
      </c>
      <c r="F13" s="445">
        <v>1</v>
      </c>
      <c r="G13" s="430">
        <v>1.0752688172043012E-2</v>
      </c>
      <c r="J13" s="98"/>
    </row>
    <row r="14" spans="1:14" ht="20.100000000000001" customHeight="1">
      <c r="A14" s="433" t="s">
        <v>921</v>
      </c>
      <c r="B14" s="429">
        <v>1</v>
      </c>
      <c r="C14" s="430">
        <v>1.3333333333333334E-2</v>
      </c>
      <c r="D14" s="431">
        <v>0</v>
      </c>
      <c r="E14" s="432">
        <v>0</v>
      </c>
      <c r="F14" s="445">
        <v>1</v>
      </c>
      <c r="G14" s="430">
        <v>1.0752688172043012E-2</v>
      </c>
    </row>
    <row r="15" spans="1:14" ht="20.100000000000001" customHeight="1">
      <c r="A15" s="433" t="s">
        <v>390</v>
      </c>
      <c r="B15" s="429">
        <v>1</v>
      </c>
      <c r="C15" s="430">
        <v>1.3333333333333334E-2</v>
      </c>
      <c r="D15" s="431">
        <v>0</v>
      </c>
      <c r="E15" s="432">
        <v>0</v>
      </c>
      <c r="F15" s="445">
        <v>1</v>
      </c>
      <c r="G15" s="430">
        <v>1.0752688172043012E-2</v>
      </c>
      <c r="I15" s="99"/>
      <c r="J15" s="99"/>
      <c r="K15" s="98"/>
      <c r="L15" s="99"/>
      <c r="M15" s="99"/>
    </row>
    <row r="16" spans="1:14" ht="20.100000000000001" customHeight="1">
      <c r="A16" s="433" t="s">
        <v>922</v>
      </c>
      <c r="B16" s="429">
        <v>1</v>
      </c>
      <c r="C16" s="430">
        <v>1.3333333333333334E-2</v>
      </c>
      <c r="D16" s="431">
        <v>0</v>
      </c>
      <c r="E16" s="432">
        <v>0</v>
      </c>
      <c r="F16" s="445">
        <v>1</v>
      </c>
      <c r="G16" s="430">
        <v>1.0752688172043012E-2</v>
      </c>
      <c r="I16" s="99"/>
      <c r="J16" s="99"/>
      <c r="K16" s="99"/>
      <c r="L16" s="98"/>
      <c r="M16" s="99"/>
      <c r="N16" s="99"/>
    </row>
    <row r="17" spans="1:14" ht="20.100000000000001" customHeight="1">
      <c r="A17" s="433" t="s">
        <v>923</v>
      </c>
      <c r="B17" s="429">
        <v>1</v>
      </c>
      <c r="C17" s="430">
        <v>1.3333333333333334E-2</v>
      </c>
      <c r="D17" s="431">
        <v>0</v>
      </c>
      <c r="E17" s="432">
        <v>0</v>
      </c>
      <c r="F17" s="445">
        <v>1</v>
      </c>
      <c r="G17" s="430">
        <v>1.0752688172043012E-2</v>
      </c>
      <c r="I17" s="99"/>
      <c r="J17" s="98"/>
      <c r="K17" s="99"/>
      <c r="L17" s="98"/>
      <c r="M17" s="99"/>
      <c r="N17" s="99"/>
    </row>
    <row r="18" spans="1:14" ht="20.100000000000001" customHeight="1">
      <c r="A18" s="433" t="s">
        <v>924</v>
      </c>
      <c r="B18" s="429">
        <v>1</v>
      </c>
      <c r="C18" s="430">
        <v>1.3333333333333334E-2</v>
      </c>
      <c r="D18" s="431">
        <v>0</v>
      </c>
      <c r="E18" s="432">
        <v>0</v>
      </c>
      <c r="F18" s="445">
        <v>1</v>
      </c>
      <c r="G18" s="430">
        <v>1.0752688172043012E-2</v>
      </c>
      <c r="I18" s="99"/>
      <c r="J18" s="98"/>
      <c r="K18" s="99"/>
      <c r="L18" s="99"/>
      <c r="M18" s="99"/>
      <c r="N18" s="99"/>
    </row>
    <row r="19" spans="1:14" ht="20.100000000000001" customHeight="1">
      <c r="A19" s="433" t="s">
        <v>925</v>
      </c>
      <c r="B19" s="429">
        <v>1</v>
      </c>
      <c r="C19" s="430">
        <v>1.3333333333333334E-2</v>
      </c>
      <c r="D19" s="431">
        <v>0</v>
      </c>
      <c r="E19" s="432">
        <v>0</v>
      </c>
      <c r="F19" s="445">
        <v>1</v>
      </c>
      <c r="G19" s="430">
        <v>1.0752688172043012E-2</v>
      </c>
      <c r="I19" s="99"/>
      <c r="J19" s="98"/>
      <c r="K19" s="99"/>
      <c r="L19" s="99"/>
      <c r="M19" s="99"/>
      <c r="N19" s="99"/>
    </row>
    <row r="20" spans="1:14" ht="20.100000000000001" customHeight="1">
      <c r="A20" s="427" t="s">
        <v>926</v>
      </c>
      <c r="B20" s="429">
        <v>1</v>
      </c>
      <c r="C20" s="430">
        <v>1.3333333333333334E-2</v>
      </c>
      <c r="D20" s="431">
        <v>0</v>
      </c>
      <c r="E20" s="432">
        <v>0</v>
      </c>
      <c r="F20" s="445">
        <v>1</v>
      </c>
      <c r="G20" s="430">
        <v>1.0752688172043012E-2</v>
      </c>
      <c r="I20" s="99"/>
      <c r="J20" s="98"/>
      <c r="K20" s="99"/>
    </row>
    <row r="21" spans="1:14" ht="20.100000000000001" customHeight="1">
      <c r="A21" s="433" t="s">
        <v>927</v>
      </c>
      <c r="B21" s="429">
        <v>1</v>
      </c>
      <c r="C21" s="430">
        <v>1.3333333333333334E-2</v>
      </c>
      <c r="D21" s="431">
        <v>0</v>
      </c>
      <c r="E21" s="432">
        <v>0</v>
      </c>
      <c r="F21" s="445">
        <v>1</v>
      </c>
      <c r="G21" s="430">
        <v>1.0752688172043012E-2</v>
      </c>
      <c r="I21" s="99"/>
      <c r="J21" s="98"/>
      <c r="K21" s="99"/>
    </row>
    <row r="22" spans="1:14" ht="20.100000000000001" customHeight="1">
      <c r="A22" s="433" t="s">
        <v>928</v>
      </c>
      <c r="B22" s="429">
        <v>1</v>
      </c>
      <c r="C22" s="430">
        <v>1.3333333333333334E-2</v>
      </c>
      <c r="D22" s="431">
        <v>0</v>
      </c>
      <c r="E22" s="432">
        <v>0</v>
      </c>
      <c r="F22" s="445">
        <v>1</v>
      </c>
      <c r="G22" s="430">
        <v>1.0752688172043012E-2</v>
      </c>
      <c r="I22" s="99"/>
      <c r="J22" s="99"/>
      <c r="K22" s="99"/>
    </row>
    <row r="23" spans="1:14" ht="20.100000000000001" customHeight="1">
      <c r="A23" s="433" t="s">
        <v>929</v>
      </c>
      <c r="B23" s="429">
        <v>1</v>
      </c>
      <c r="C23" s="430">
        <v>1.3333333333333334E-2</v>
      </c>
      <c r="D23" s="431">
        <v>0</v>
      </c>
      <c r="E23" s="432">
        <v>0</v>
      </c>
      <c r="F23" s="445">
        <v>1</v>
      </c>
      <c r="G23" s="430">
        <v>1.0752688172043012E-2</v>
      </c>
    </row>
    <row r="24" spans="1:14" ht="20.100000000000001" customHeight="1">
      <c r="A24" s="433" t="s">
        <v>930</v>
      </c>
      <c r="B24" s="429">
        <v>1</v>
      </c>
      <c r="C24" s="430">
        <v>1.3333333333333334E-2</v>
      </c>
      <c r="D24" s="431">
        <v>0</v>
      </c>
      <c r="E24" s="432">
        <v>0</v>
      </c>
      <c r="F24" s="445">
        <v>1</v>
      </c>
      <c r="G24" s="430">
        <v>1.0752688172043012E-2</v>
      </c>
      <c r="J24" s="96"/>
    </row>
    <row r="25" spans="1:14" ht="20.100000000000001" customHeight="1">
      <c r="A25" s="433" t="s">
        <v>931</v>
      </c>
      <c r="B25" s="429">
        <v>1</v>
      </c>
      <c r="C25" s="430">
        <v>1.3333333333333334E-2</v>
      </c>
      <c r="D25" s="431">
        <v>0</v>
      </c>
      <c r="E25" s="432">
        <v>0</v>
      </c>
      <c r="F25" s="445">
        <v>1</v>
      </c>
      <c r="G25" s="430">
        <v>1.0752688172043012E-2</v>
      </c>
    </row>
    <row r="26" spans="1:14" ht="20.100000000000001" customHeight="1">
      <c r="A26" s="433" t="s">
        <v>932</v>
      </c>
      <c r="B26" s="429">
        <v>1</v>
      </c>
      <c r="C26" s="430">
        <v>1.3333333333333334E-2</v>
      </c>
      <c r="D26" s="431">
        <v>0</v>
      </c>
      <c r="E26" s="432">
        <v>0</v>
      </c>
      <c r="F26" s="445">
        <v>1</v>
      </c>
      <c r="G26" s="430">
        <v>1.0752688172043012E-2</v>
      </c>
    </row>
    <row r="27" spans="1:14" ht="20.100000000000001" customHeight="1">
      <c r="A27" s="433" t="s">
        <v>933</v>
      </c>
      <c r="B27" s="429">
        <v>1</v>
      </c>
      <c r="C27" s="430">
        <v>1.3333333333333334E-2</v>
      </c>
      <c r="D27" s="431">
        <v>0</v>
      </c>
      <c r="E27" s="432">
        <v>0</v>
      </c>
      <c r="F27" s="445">
        <v>1</v>
      </c>
      <c r="G27" s="430">
        <v>1.0752688172043012E-2</v>
      </c>
    </row>
    <row r="28" spans="1:14" ht="20.100000000000001" customHeight="1">
      <c r="A28" s="433" t="s">
        <v>934</v>
      </c>
      <c r="B28" s="429">
        <v>1</v>
      </c>
      <c r="C28" s="430">
        <v>1.3333333333333334E-2</v>
      </c>
      <c r="D28" s="431">
        <v>0</v>
      </c>
      <c r="E28" s="432">
        <v>0</v>
      </c>
      <c r="F28" s="445">
        <v>1</v>
      </c>
      <c r="G28" s="430">
        <v>1.0752688172043012E-2</v>
      </c>
    </row>
    <row r="29" spans="1:14" ht="20.100000000000001" customHeight="1">
      <c r="A29" s="433" t="s">
        <v>935</v>
      </c>
      <c r="B29" s="429">
        <v>1</v>
      </c>
      <c r="C29" s="430">
        <v>1.3333333333333334E-2</v>
      </c>
      <c r="D29" s="431">
        <v>0</v>
      </c>
      <c r="E29" s="432">
        <v>0</v>
      </c>
      <c r="F29" s="445">
        <v>1</v>
      </c>
      <c r="G29" s="430">
        <v>1.0752688172043012E-2</v>
      </c>
    </row>
    <row r="30" spans="1:14" ht="20.100000000000001" customHeight="1">
      <c r="A30" s="433" t="s">
        <v>936</v>
      </c>
      <c r="B30" s="429">
        <v>1</v>
      </c>
      <c r="C30" s="430">
        <v>1.3333333333333334E-2</v>
      </c>
      <c r="D30" s="431">
        <v>0</v>
      </c>
      <c r="E30" s="432">
        <v>0</v>
      </c>
      <c r="F30" s="445">
        <v>1</v>
      </c>
      <c r="G30" s="430">
        <v>1.0752688172043012E-2</v>
      </c>
    </row>
    <row r="31" spans="1:14" ht="20.100000000000001" customHeight="1">
      <c r="A31" s="433" t="s">
        <v>937</v>
      </c>
      <c r="B31" s="429">
        <v>1</v>
      </c>
      <c r="C31" s="430">
        <v>1.3333333333333334E-2</v>
      </c>
      <c r="D31" s="431"/>
      <c r="E31" s="432"/>
      <c r="F31" s="445">
        <v>1</v>
      </c>
      <c r="G31" s="430">
        <v>1.0752688172043012E-2</v>
      </c>
    </row>
    <row r="32" spans="1:14" ht="20.100000000000001" customHeight="1">
      <c r="A32" s="433" t="s">
        <v>938</v>
      </c>
      <c r="B32" s="429">
        <v>1</v>
      </c>
      <c r="C32" s="430">
        <v>1.3333333333333334E-2</v>
      </c>
      <c r="D32" s="431">
        <v>0</v>
      </c>
      <c r="E32" s="432">
        <v>0</v>
      </c>
      <c r="F32" s="445">
        <v>1</v>
      </c>
      <c r="G32" s="430">
        <v>1.0752688172043012E-2</v>
      </c>
    </row>
    <row r="33" spans="1:10" ht="20.100000000000001" customHeight="1">
      <c r="A33" s="433" t="s">
        <v>939</v>
      </c>
      <c r="B33" s="429">
        <v>0</v>
      </c>
      <c r="C33" s="430">
        <v>0</v>
      </c>
      <c r="D33" s="431">
        <v>1</v>
      </c>
      <c r="E33" s="432">
        <v>5.5555555555555552E-2</v>
      </c>
      <c r="F33" s="445">
        <v>1</v>
      </c>
      <c r="G33" s="430">
        <v>1.0752688172043012E-2</v>
      </c>
      <c r="H33" s="100"/>
      <c r="I33" s="100"/>
      <c r="J33" s="100"/>
    </row>
    <row r="34" spans="1:10" ht="20.100000000000001" customHeight="1">
      <c r="A34" s="438" t="s">
        <v>940</v>
      </c>
      <c r="B34" s="439">
        <v>0</v>
      </c>
      <c r="C34" s="440">
        <v>0</v>
      </c>
      <c r="D34" s="441">
        <v>1</v>
      </c>
      <c r="E34" s="442">
        <v>5.5555555555555552E-2</v>
      </c>
      <c r="F34" s="446">
        <v>1</v>
      </c>
      <c r="G34" s="440">
        <v>1.0752688172043012E-2</v>
      </c>
    </row>
    <row r="35" spans="1:10" ht="20.100000000000001" customHeight="1">
      <c r="A35" s="434" t="s">
        <v>591</v>
      </c>
      <c r="B35" s="435">
        <v>75</v>
      </c>
      <c r="C35" s="436">
        <v>1</v>
      </c>
      <c r="D35" s="437">
        <v>18</v>
      </c>
      <c r="E35" s="443">
        <v>1</v>
      </c>
      <c r="F35" s="435">
        <v>93</v>
      </c>
      <c r="G35" s="436">
        <v>1</v>
      </c>
    </row>
    <row r="36" spans="1:10" ht="20.100000000000001" customHeight="1">
      <c r="A36" s="683" t="s">
        <v>384</v>
      </c>
      <c r="B36" s="683"/>
      <c r="C36" s="683"/>
      <c r="D36" s="683"/>
      <c r="E36" s="683"/>
      <c r="F36" s="683"/>
      <c r="G36" s="683"/>
    </row>
    <row r="37" spans="1:10" ht="20.100000000000001" customHeight="1">
      <c r="A37" s="621"/>
      <c r="B37" s="621"/>
      <c r="C37" s="621"/>
      <c r="D37" s="621"/>
      <c r="E37" s="621"/>
      <c r="F37" s="621"/>
      <c r="G37" s="621"/>
    </row>
  </sheetData>
  <mergeCells count="8">
    <mergeCell ref="A1:G1"/>
    <mergeCell ref="A2:G2"/>
    <mergeCell ref="A36:G36"/>
    <mergeCell ref="A37:G37"/>
    <mergeCell ref="A3:A4"/>
    <mergeCell ref="B3:C3"/>
    <mergeCell ref="D3:E3"/>
    <mergeCell ref="F3:G3"/>
  </mergeCells>
  <phoneticPr fontId="2"/>
  <conditionalFormatting sqref="E35 B5:G20 D34:E34 B22:G28 G34:G35">
    <cfRule type="cellIs" dxfId="10" priority="4" stopIfTrue="1" operator="equal">
      <formula>0</formula>
    </cfRule>
  </conditionalFormatting>
  <conditionalFormatting sqref="B29:G29">
    <cfRule type="cellIs" dxfId="9" priority="3" stopIfTrue="1" operator="equal">
      <formula>0</formula>
    </cfRule>
  </conditionalFormatting>
  <conditionalFormatting sqref="B30:G30 D31:E33 B31:C34 F31:F34 G31:G33">
    <cfRule type="cellIs" dxfId="8" priority="2" stopIfTrue="1" operator="equal">
      <formula>0</formula>
    </cfRule>
  </conditionalFormatting>
  <conditionalFormatting sqref="B21:G21">
    <cfRule type="cellIs" dxfId="7"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6"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H1" sqref="H1"/>
    </sheetView>
  </sheetViews>
  <sheetFormatPr defaultRowHeight="20.100000000000001" customHeight="1"/>
  <cols>
    <col min="1" max="1" width="20.625" style="106" customWidth="1"/>
    <col min="2" max="2" width="10.625" style="107" customWidth="1"/>
    <col min="3" max="3" width="10.625" style="108" customWidth="1"/>
    <col min="4" max="4" width="10.625" style="107" customWidth="1"/>
    <col min="5" max="5" width="10.625" style="108" customWidth="1"/>
    <col min="6" max="6" width="10.625" style="107" customWidth="1"/>
    <col min="7" max="7" width="10.625" style="108" customWidth="1"/>
    <col min="8" max="16384" width="9" style="103"/>
  </cols>
  <sheetData>
    <row r="1" spans="1:7" ht="20.100000000000001" customHeight="1">
      <c r="A1" s="621" t="s">
        <v>396</v>
      </c>
      <c r="B1" s="621"/>
      <c r="C1" s="621"/>
      <c r="D1" s="621"/>
      <c r="E1" s="621"/>
      <c r="F1" s="621"/>
      <c r="G1" s="621"/>
    </row>
    <row r="2" spans="1:7" ht="20.100000000000001" customHeight="1">
      <c r="A2" s="679" t="s">
        <v>604</v>
      </c>
      <c r="B2" s="679"/>
      <c r="C2" s="679"/>
      <c r="D2" s="679"/>
      <c r="E2" s="679"/>
      <c r="F2" s="679"/>
      <c r="G2" s="679"/>
    </row>
    <row r="3" spans="1:7" ht="20.100000000000001" customHeight="1">
      <c r="A3" s="318" t="s">
        <v>397</v>
      </c>
      <c r="B3" s="654" t="s">
        <v>398</v>
      </c>
      <c r="C3" s="654"/>
      <c r="D3" s="654" t="s">
        <v>399</v>
      </c>
      <c r="E3" s="654"/>
      <c r="F3" s="654" t="s">
        <v>240</v>
      </c>
      <c r="G3" s="654"/>
    </row>
    <row r="4" spans="1:7" ht="20.100000000000001" customHeight="1">
      <c r="A4" s="95" t="s">
        <v>821</v>
      </c>
      <c r="B4" s="104">
        <v>75</v>
      </c>
      <c r="C4" s="230">
        <v>2</v>
      </c>
      <c r="D4" s="104">
        <v>15.4948</v>
      </c>
      <c r="E4" s="230">
        <v>0</v>
      </c>
      <c r="F4" s="104">
        <v>90.494799999999998</v>
      </c>
      <c r="G4" s="230">
        <v>2</v>
      </c>
    </row>
    <row r="5" spans="1:7" ht="20.100000000000001" customHeight="1">
      <c r="A5" s="95" t="s">
        <v>822</v>
      </c>
      <c r="B5" s="104">
        <v>18</v>
      </c>
      <c r="C5" s="230">
        <v>0</v>
      </c>
      <c r="D5" s="104">
        <v>1.8919999999999999</v>
      </c>
      <c r="E5" s="230">
        <v>0</v>
      </c>
      <c r="F5" s="104">
        <v>19.891999999999999</v>
      </c>
      <c r="G5" s="230">
        <v>0</v>
      </c>
    </row>
    <row r="6" spans="1:7" ht="20.100000000000001" customHeight="1">
      <c r="A6" s="95" t="s">
        <v>823</v>
      </c>
      <c r="B6" s="104">
        <v>17</v>
      </c>
      <c r="C6" s="230">
        <v>0</v>
      </c>
      <c r="D6" s="104">
        <v>0.23749999999999999</v>
      </c>
      <c r="E6" s="230">
        <v>0</v>
      </c>
      <c r="F6" s="104">
        <v>17.237500000000001</v>
      </c>
      <c r="G6" s="230">
        <v>0</v>
      </c>
    </row>
    <row r="7" spans="1:7" ht="20.100000000000001" customHeight="1">
      <c r="A7" s="95" t="s">
        <v>824</v>
      </c>
      <c r="B7" s="104">
        <v>22</v>
      </c>
      <c r="C7" s="230">
        <v>2</v>
      </c>
      <c r="D7" s="104">
        <v>5.2547999999999995</v>
      </c>
      <c r="E7" s="230">
        <v>0</v>
      </c>
      <c r="F7" s="104">
        <v>27.254799999999999</v>
      </c>
      <c r="G7" s="230">
        <v>2</v>
      </c>
    </row>
    <row r="8" spans="1:7" ht="20.100000000000001" customHeight="1">
      <c r="A8" s="95" t="s">
        <v>825</v>
      </c>
      <c r="B8" s="104">
        <v>24</v>
      </c>
      <c r="C8" s="230">
        <v>0</v>
      </c>
      <c r="D8" s="104">
        <v>1.95</v>
      </c>
      <c r="E8" s="230">
        <v>0</v>
      </c>
      <c r="F8" s="104">
        <v>25.95</v>
      </c>
      <c r="G8" s="230">
        <v>0</v>
      </c>
    </row>
    <row r="9" spans="1:7" ht="20.100000000000001" customHeight="1">
      <c r="A9" s="95" t="s">
        <v>826</v>
      </c>
      <c r="B9" s="104">
        <v>1</v>
      </c>
      <c r="C9" s="230">
        <v>0</v>
      </c>
      <c r="D9" s="104">
        <v>0</v>
      </c>
      <c r="E9" s="230">
        <v>0</v>
      </c>
      <c r="F9" s="104">
        <v>1</v>
      </c>
      <c r="G9" s="230">
        <v>0</v>
      </c>
    </row>
    <row r="10" spans="1:7" ht="20.100000000000001" customHeight="1">
      <c r="A10" s="95" t="s">
        <v>827</v>
      </c>
      <c r="B10" s="104">
        <v>1</v>
      </c>
      <c r="C10" s="230">
        <v>0</v>
      </c>
      <c r="D10" s="104">
        <v>0</v>
      </c>
      <c r="E10" s="230">
        <v>0</v>
      </c>
      <c r="F10" s="104">
        <v>1</v>
      </c>
      <c r="G10" s="230">
        <v>0</v>
      </c>
    </row>
    <row r="11" spans="1:7" ht="20.100000000000001" customHeight="1">
      <c r="A11" s="95" t="s">
        <v>828</v>
      </c>
      <c r="B11" s="104">
        <v>0</v>
      </c>
      <c r="C11" s="230">
        <v>0</v>
      </c>
      <c r="D11" s="104">
        <v>0</v>
      </c>
      <c r="E11" s="230">
        <v>0</v>
      </c>
      <c r="F11" s="104">
        <v>0</v>
      </c>
      <c r="G11" s="230">
        <v>0</v>
      </c>
    </row>
    <row r="12" spans="1:7" ht="20.100000000000001" customHeight="1">
      <c r="A12" s="95" t="s">
        <v>829</v>
      </c>
      <c r="B12" s="104">
        <v>344</v>
      </c>
      <c r="C12" s="230">
        <v>15</v>
      </c>
      <c r="D12" s="104">
        <v>45.192700000000002</v>
      </c>
      <c r="E12" s="230">
        <v>1</v>
      </c>
      <c r="F12" s="104">
        <v>389.1927</v>
      </c>
      <c r="G12" s="230">
        <v>16</v>
      </c>
    </row>
    <row r="13" spans="1:7" ht="20.100000000000001" customHeight="1">
      <c r="A13" s="95" t="s">
        <v>830</v>
      </c>
      <c r="B13" s="104">
        <v>14</v>
      </c>
      <c r="C13" s="230">
        <v>0</v>
      </c>
      <c r="D13" s="104">
        <v>17</v>
      </c>
      <c r="E13" s="230">
        <v>1</v>
      </c>
      <c r="F13" s="104">
        <v>31</v>
      </c>
      <c r="G13" s="230">
        <v>1</v>
      </c>
    </row>
    <row r="14" spans="1:7" ht="20.100000000000001" customHeight="1">
      <c r="A14" s="95" t="s">
        <v>831</v>
      </c>
      <c r="B14" s="104">
        <v>22</v>
      </c>
      <c r="C14" s="230">
        <v>0</v>
      </c>
      <c r="D14" s="104">
        <v>18</v>
      </c>
      <c r="E14" s="230">
        <v>0</v>
      </c>
      <c r="F14" s="104">
        <v>40</v>
      </c>
      <c r="G14" s="230">
        <v>0</v>
      </c>
    </row>
    <row r="15" spans="1:7" ht="20.100000000000001" customHeight="1">
      <c r="A15" s="95" t="s">
        <v>832</v>
      </c>
      <c r="B15" s="104">
        <v>8</v>
      </c>
      <c r="C15" s="230">
        <v>0</v>
      </c>
      <c r="D15" s="104">
        <v>1</v>
      </c>
      <c r="E15" s="230">
        <v>0</v>
      </c>
      <c r="F15" s="104">
        <v>9</v>
      </c>
      <c r="G15" s="230">
        <v>0</v>
      </c>
    </row>
    <row r="16" spans="1:7" ht="20.100000000000001" customHeight="1">
      <c r="A16" s="95" t="s">
        <v>833</v>
      </c>
      <c r="B16" s="104">
        <v>17</v>
      </c>
      <c r="C16" s="230">
        <v>1</v>
      </c>
      <c r="D16" s="104">
        <v>0</v>
      </c>
      <c r="E16" s="230">
        <v>0</v>
      </c>
      <c r="F16" s="104">
        <v>17</v>
      </c>
      <c r="G16" s="230">
        <v>1</v>
      </c>
    </row>
    <row r="17" spans="1:7" ht="20.100000000000001" customHeight="1">
      <c r="A17" s="95" t="s">
        <v>834</v>
      </c>
      <c r="B17" s="104">
        <v>8</v>
      </c>
      <c r="C17" s="230">
        <v>1</v>
      </c>
      <c r="D17" s="104">
        <v>1</v>
      </c>
      <c r="E17" s="230">
        <v>0</v>
      </c>
      <c r="F17" s="104">
        <v>9</v>
      </c>
      <c r="G17" s="230">
        <v>1</v>
      </c>
    </row>
    <row r="18" spans="1:7" ht="20.100000000000001" customHeight="1">
      <c r="A18" s="95" t="s">
        <v>835</v>
      </c>
      <c r="B18" s="104">
        <v>0</v>
      </c>
      <c r="C18" s="230">
        <v>0</v>
      </c>
      <c r="D18" s="104">
        <v>0</v>
      </c>
      <c r="E18" s="230">
        <v>0</v>
      </c>
      <c r="F18" s="104">
        <v>0</v>
      </c>
      <c r="G18" s="230">
        <v>0</v>
      </c>
    </row>
    <row r="19" spans="1:7" ht="20.100000000000001" customHeight="1">
      <c r="A19" s="95" t="s">
        <v>836</v>
      </c>
      <c r="B19" s="104">
        <v>11</v>
      </c>
      <c r="C19" s="230">
        <v>3</v>
      </c>
      <c r="D19" s="104">
        <v>3</v>
      </c>
      <c r="E19" s="230">
        <v>0</v>
      </c>
      <c r="F19" s="104">
        <v>14</v>
      </c>
      <c r="G19" s="230">
        <v>3</v>
      </c>
    </row>
    <row r="20" spans="1:7" ht="20.100000000000001" customHeight="1">
      <c r="A20" s="95" t="s">
        <v>837</v>
      </c>
      <c r="B20" s="104">
        <v>2</v>
      </c>
      <c r="C20" s="230">
        <v>0</v>
      </c>
      <c r="D20" s="104">
        <v>3</v>
      </c>
      <c r="E20" s="230">
        <v>0</v>
      </c>
      <c r="F20" s="104">
        <v>5</v>
      </c>
      <c r="G20" s="230">
        <v>0</v>
      </c>
    </row>
    <row r="21" spans="1:7" ht="20.100000000000001" customHeight="1">
      <c r="A21" s="95" t="s">
        <v>838</v>
      </c>
      <c r="B21" s="104">
        <v>0</v>
      </c>
      <c r="C21" s="230">
        <v>0</v>
      </c>
      <c r="D21" s="104">
        <v>0</v>
      </c>
      <c r="E21" s="230">
        <v>0</v>
      </c>
      <c r="F21" s="104">
        <v>0</v>
      </c>
      <c r="G21" s="230">
        <v>0</v>
      </c>
    </row>
    <row r="22" spans="1:7" ht="20.100000000000001" customHeight="1">
      <c r="A22" s="95" t="s">
        <v>839</v>
      </c>
      <c r="B22" s="104">
        <v>0</v>
      </c>
      <c r="C22" s="230">
        <v>0</v>
      </c>
      <c r="D22" s="104">
        <v>61.601199999999999</v>
      </c>
      <c r="E22" s="230">
        <v>0</v>
      </c>
      <c r="F22" s="104">
        <v>61.601199999999999</v>
      </c>
      <c r="G22" s="230">
        <v>0</v>
      </c>
    </row>
    <row r="23" spans="1:7" ht="20.100000000000001" customHeight="1">
      <c r="A23" s="95" t="s">
        <v>840</v>
      </c>
      <c r="B23" s="104">
        <v>0</v>
      </c>
      <c r="C23" s="230">
        <v>0</v>
      </c>
      <c r="D23" s="104">
        <v>3</v>
      </c>
      <c r="E23" s="230">
        <v>1</v>
      </c>
      <c r="F23" s="104">
        <v>3</v>
      </c>
      <c r="G23" s="230">
        <v>1</v>
      </c>
    </row>
    <row r="24" spans="1:7" ht="20.100000000000001" customHeight="1">
      <c r="A24" s="95" t="s">
        <v>841</v>
      </c>
      <c r="B24" s="104">
        <v>0</v>
      </c>
      <c r="C24" s="230">
        <v>0</v>
      </c>
      <c r="D24" s="104">
        <v>3.2420999999999998</v>
      </c>
      <c r="E24" s="230">
        <v>0</v>
      </c>
      <c r="F24" s="104">
        <v>3.2420999999999998</v>
      </c>
      <c r="G24" s="230">
        <v>0</v>
      </c>
    </row>
    <row r="25" spans="1:7" ht="20.100000000000001" customHeight="1">
      <c r="A25" s="95" t="s">
        <v>842</v>
      </c>
      <c r="B25" s="104">
        <v>2</v>
      </c>
      <c r="C25" s="230">
        <v>0</v>
      </c>
      <c r="D25" s="104">
        <v>8</v>
      </c>
      <c r="E25" s="230">
        <v>0</v>
      </c>
      <c r="F25" s="104">
        <v>10</v>
      </c>
      <c r="G25" s="230">
        <v>0</v>
      </c>
    </row>
    <row r="26" spans="1:7" ht="20.100000000000001" customHeight="1">
      <c r="A26" s="95" t="s">
        <v>843</v>
      </c>
      <c r="B26" s="104">
        <v>0</v>
      </c>
      <c r="C26" s="230">
        <v>0</v>
      </c>
      <c r="D26" s="104">
        <v>1</v>
      </c>
      <c r="E26" s="230">
        <v>0</v>
      </c>
      <c r="F26" s="104">
        <v>1</v>
      </c>
      <c r="G26" s="230">
        <v>0</v>
      </c>
    </row>
    <row r="27" spans="1:7" ht="20.100000000000001" customHeight="1">
      <c r="A27" s="105" t="s">
        <v>844</v>
      </c>
      <c r="B27" s="104">
        <v>1</v>
      </c>
      <c r="C27" s="230">
        <v>0</v>
      </c>
      <c r="D27" s="104">
        <v>0</v>
      </c>
      <c r="E27" s="230">
        <v>0</v>
      </c>
      <c r="F27" s="104">
        <v>1</v>
      </c>
      <c r="G27" s="230">
        <v>0</v>
      </c>
    </row>
    <row r="28" spans="1:7" ht="20.100000000000001" customHeight="1">
      <c r="A28" s="95" t="s">
        <v>845</v>
      </c>
      <c r="B28" s="104">
        <v>85</v>
      </c>
      <c r="C28" s="230">
        <v>26</v>
      </c>
      <c r="D28" s="104">
        <v>63.62</v>
      </c>
      <c r="E28" s="230">
        <v>8</v>
      </c>
      <c r="F28" s="104">
        <v>148.62</v>
      </c>
      <c r="G28" s="230">
        <v>34</v>
      </c>
    </row>
    <row r="29" spans="1:7" ht="20.100000000000001" customHeight="1">
      <c r="A29" s="95" t="s">
        <v>846</v>
      </c>
      <c r="B29" s="104">
        <v>1</v>
      </c>
      <c r="C29" s="230">
        <v>0</v>
      </c>
      <c r="D29" s="104">
        <v>9</v>
      </c>
      <c r="E29" s="230">
        <v>0</v>
      </c>
      <c r="F29" s="104">
        <v>10</v>
      </c>
      <c r="G29" s="230">
        <v>0</v>
      </c>
    </row>
    <row r="30" spans="1:7" ht="20.100000000000001" customHeight="1">
      <c r="A30" s="95" t="s">
        <v>847</v>
      </c>
      <c r="B30" s="104">
        <v>9</v>
      </c>
      <c r="C30" s="230">
        <v>0</v>
      </c>
      <c r="D30" s="104">
        <v>27.368300000000001</v>
      </c>
      <c r="E30" s="230">
        <v>0</v>
      </c>
      <c r="F30" s="104">
        <v>36.368300000000005</v>
      </c>
      <c r="G30" s="230">
        <v>0</v>
      </c>
    </row>
    <row r="31" spans="1:7" ht="20.100000000000001" customHeight="1">
      <c r="A31" s="318" t="s">
        <v>591</v>
      </c>
      <c r="B31" s="449">
        <v>682</v>
      </c>
      <c r="C31" s="450">
        <v>50</v>
      </c>
      <c r="D31" s="449">
        <v>289.85339999999997</v>
      </c>
      <c r="E31" s="450">
        <v>11</v>
      </c>
      <c r="F31" s="449">
        <v>971.85339999999997</v>
      </c>
      <c r="G31" s="450">
        <v>61</v>
      </c>
    </row>
    <row r="32" spans="1:7" ht="20.100000000000001" customHeight="1">
      <c r="A32" s="621" t="s">
        <v>394</v>
      </c>
      <c r="B32" s="621"/>
      <c r="C32" s="621"/>
      <c r="D32" s="621"/>
      <c r="E32" s="621"/>
      <c r="F32" s="621"/>
      <c r="G32" s="621"/>
    </row>
    <row r="33" spans="1:7" ht="20.100000000000001" customHeight="1">
      <c r="A33" s="621" t="s">
        <v>395</v>
      </c>
      <c r="B33" s="621"/>
      <c r="C33" s="621"/>
      <c r="D33" s="621"/>
      <c r="E33" s="621"/>
      <c r="F33" s="621"/>
      <c r="G33" s="621"/>
    </row>
    <row r="34" spans="1:7" ht="20.100000000000001" customHeight="1">
      <c r="A34" s="621" t="s">
        <v>400</v>
      </c>
      <c r="B34" s="621"/>
      <c r="C34" s="621"/>
      <c r="D34" s="621"/>
      <c r="E34" s="621"/>
      <c r="F34" s="621"/>
      <c r="G34" s="621"/>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6"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zoomScaleNormal="100" workbookViewId="0">
      <selection activeCell="K1" sqref="K1"/>
    </sheetView>
  </sheetViews>
  <sheetFormatPr defaultRowHeight="20.100000000000001" customHeight="1"/>
  <cols>
    <col min="1" max="1" width="10.625" style="110" customWidth="1"/>
    <col min="2" max="2" width="15.625" style="110" customWidth="1"/>
    <col min="3" max="3" width="8.625" style="140" customWidth="1"/>
    <col min="4" max="4" width="8.625" style="141" customWidth="1"/>
    <col min="5" max="5" width="8.625" style="140" customWidth="1"/>
    <col min="6" max="6" width="8.625" style="141" customWidth="1"/>
    <col min="7" max="8" width="8.625" style="140" customWidth="1"/>
    <col min="9" max="10" width="8.625" style="113" customWidth="1"/>
    <col min="11" max="16384" width="9" style="109"/>
  </cols>
  <sheetData>
    <row r="1" spans="1:12" ht="20.100000000000001" customHeight="1">
      <c r="A1" s="690" t="s">
        <v>960</v>
      </c>
      <c r="B1" s="690"/>
      <c r="C1" s="690"/>
      <c r="D1" s="690"/>
      <c r="E1" s="690"/>
      <c r="F1" s="690"/>
      <c r="G1" s="690"/>
      <c r="H1" s="690"/>
      <c r="I1" s="690"/>
      <c r="J1" s="690"/>
    </row>
    <row r="2" spans="1:12" ht="20.100000000000001" customHeight="1">
      <c r="A2" s="110" t="s">
        <v>401</v>
      </c>
      <c r="C2" s="111"/>
      <c r="D2" s="112"/>
      <c r="E2" s="111"/>
      <c r="F2" s="112"/>
      <c r="G2" s="111"/>
      <c r="H2" s="111"/>
    </row>
    <row r="3" spans="1:12" ht="20.100000000000001" customHeight="1">
      <c r="A3" s="691" t="s">
        <v>282</v>
      </c>
      <c r="B3" s="691" t="s">
        <v>450</v>
      </c>
      <c r="C3" s="692" t="s">
        <v>848</v>
      </c>
      <c r="D3" s="692"/>
      <c r="E3" s="692"/>
      <c r="F3" s="692"/>
      <c r="G3" s="692" t="s">
        <v>592</v>
      </c>
      <c r="H3" s="692"/>
      <c r="I3" s="692" t="s">
        <v>446</v>
      </c>
      <c r="J3" s="692"/>
      <c r="K3" s="686"/>
      <c r="L3" s="686"/>
    </row>
    <row r="4" spans="1:12" ht="20.100000000000001" customHeight="1">
      <c r="A4" s="691"/>
      <c r="B4" s="691"/>
      <c r="C4" s="451" t="s">
        <v>403</v>
      </c>
      <c r="D4" s="452" t="s">
        <v>404</v>
      </c>
      <c r="E4" s="451" t="s">
        <v>405</v>
      </c>
      <c r="F4" s="452" t="s">
        <v>406</v>
      </c>
      <c r="G4" s="451" t="s">
        <v>403</v>
      </c>
      <c r="H4" s="453" t="s">
        <v>405</v>
      </c>
      <c r="I4" s="451" t="s">
        <v>403</v>
      </c>
      <c r="J4" s="453" t="s">
        <v>405</v>
      </c>
      <c r="K4" s="114"/>
      <c r="L4" s="114"/>
    </row>
    <row r="5" spans="1:12" ht="20.100000000000001" customHeight="1">
      <c r="A5" s="115"/>
      <c r="B5" s="115"/>
      <c r="C5" s="116" t="s">
        <v>407</v>
      </c>
      <c r="D5" s="117"/>
      <c r="E5" s="116" t="s">
        <v>407</v>
      </c>
      <c r="F5" s="117"/>
      <c r="G5" s="116" t="s">
        <v>407</v>
      </c>
      <c r="H5" s="118" t="s">
        <v>407</v>
      </c>
      <c r="I5" s="116" t="s">
        <v>407</v>
      </c>
      <c r="J5" s="118" t="s">
        <v>407</v>
      </c>
      <c r="K5" s="119"/>
      <c r="L5" s="119"/>
    </row>
    <row r="6" spans="1:12" ht="20.100000000000001" customHeight="1">
      <c r="A6" s="144" t="s">
        <v>67</v>
      </c>
      <c r="B6" s="145" t="s">
        <v>290</v>
      </c>
      <c r="C6" s="120">
        <v>366.1</v>
      </c>
      <c r="D6" s="121">
        <v>0.97992505353319059</v>
      </c>
      <c r="E6" s="120">
        <v>132.30000000000001</v>
      </c>
      <c r="F6" s="121">
        <v>0.99849056603773589</v>
      </c>
      <c r="G6" s="120">
        <v>373.6</v>
      </c>
      <c r="H6" s="122">
        <v>132.5</v>
      </c>
      <c r="I6" s="120">
        <v>391.7</v>
      </c>
      <c r="J6" s="122">
        <v>136.30000000000001</v>
      </c>
      <c r="K6" s="123"/>
      <c r="L6" s="123"/>
    </row>
    <row r="7" spans="1:12" ht="20.100000000000001" customHeight="1">
      <c r="A7" s="145"/>
      <c r="B7" s="142" t="s">
        <v>408</v>
      </c>
      <c r="C7" s="124">
        <v>138.1</v>
      </c>
      <c r="D7" s="125">
        <v>1.0029048656499637</v>
      </c>
      <c r="E7" s="124">
        <v>35.6</v>
      </c>
      <c r="F7" s="125">
        <v>1.0113636363636362</v>
      </c>
      <c r="G7" s="124">
        <v>137.69999999999999</v>
      </c>
      <c r="H7" s="126">
        <v>35.200000000000003</v>
      </c>
      <c r="I7" s="124">
        <v>145.6</v>
      </c>
      <c r="J7" s="126">
        <v>34</v>
      </c>
      <c r="K7" s="123"/>
      <c r="L7" s="123"/>
    </row>
    <row r="8" spans="1:12" ht="20.100000000000001" customHeight="1">
      <c r="A8" s="142" t="s">
        <v>69</v>
      </c>
      <c r="B8" s="142" t="s">
        <v>409</v>
      </c>
      <c r="C8" s="124">
        <v>126.5</v>
      </c>
      <c r="D8" s="125">
        <v>1.0055643879173291</v>
      </c>
      <c r="E8" s="124">
        <v>45</v>
      </c>
      <c r="F8" s="125">
        <v>0.99118942731277537</v>
      </c>
      <c r="G8" s="124">
        <v>125.8</v>
      </c>
      <c r="H8" s="126">
        <v>45.4</v>
      </c>
      <c r="I8" s="124">
        <v>128</v>
      </c>
      <c r="J8" s="126">
        <v>42.8</v>
      </c>
      <c r="K8" s="123"/>
      <c r="L8" s="123"/>
    </row>
    <row r="9" spans="1:12" ht="20.100000000000001" customHeight="1">
      <c r="A9" s="142" t="s">
        <v>326</v>
      </c>
      <c r="B9" s="142" t="s">
        <v>410</v>
      </c>
      <c r="C9" s="124">
        <v>134.69999999999999</v>
      </c>
      <c r="D9" s="125">
        <v>0.97892441860465107</v>
      </c>
      <c r="E9" s="124">
        <v>35.799999999999997</v>
      </c>
      <c r="F9" s="125">
        <v>0.96495956873315347</v>
      </c>
      <c r="G9" s="124">
        <v>137.6</v>
      </c>
      <c r="H9" s="126">
        <v>37.1</v>
      </c>
      <c r="I9" s="124">
        <v>140.5</v>
      </c>
      <c r="J9" s="126">
        <v>33.4</v>
      </c>
      <c r="K9" s="123"/>
      <c r="L9" s="123"/>
    </row>
    <row r="10" spans="1:12" ht="20.100000000000001" customHeight="1">
      <c r="A10" s="142" t="s">
        <v>411</v>
      </c>
      <c r="B10" s="142" t="s">
        <v>412</v>
      </c>
      <c r="C10" s="124">
        <v>143.5</v>
      </c>
      <c r="D10" s="125">
        <v>1.0279369627507164</v>
      </c>
      <c r="E10" s="124">
        <v>38.9</v>
      </c>
      <c r="F10" s="125">
        <v>0.94647201946472015</v>
      </c>
      <c r="G10" s="124">
        <v>139.6</v>
      </c>
      <c r="H10" s="126">
        <v>41.1</v>
      </c>
      <c r="I10" s="124">
        <v>139.6</v>
      </c>
      <c r="J10" s="126">
        <v>38.200000000000003</v>
      </c>
      <c r="K10" s="123"/>
      <c r="L10" s="123"/>
    </row>
    <row r="11" spans="1:12" ht="20.100000000000001" customHeight="1">
      <c r="A11" s="142" t="s">
        <v>73</v>
      </c>
      <c r="B11" s="142" t="s">
        <v>413</v>
      </c>
      <c r="C11" s="124">
        <v>84.3</v>
      </c>
      <c r="D11" s="125">
        <v>1.2695783132530118</v>
      </c>
      <c r="E11" s="124">
        <v>27.3</v>
      </c>
      <c r="F11" s="125">
        <v>1.6347305389221558</v>
      </c>
      <c r="G11" s="124">
        <v>66.400000000000006</v>
      </c>
      <c r="H11" s="126">
        <v>16.7</v>
      </c>
      <c r="I11" s="124">
        <v>78</v>
      </c>
      <c r="J11" s="126">
        <v>12.5</v>
      </c>
      <c r="K11" s="123"/>
      <c r="L11" s="123"/>
    </row>
    <row r="12" spans="1:12" ht="20.100000000000001" customHeight="1" thickBot="1">
      <c r="A12" s="146" t="s">
        <v>72</v>
      </c>
      <c r="B12" s="146" t="s">
        <v>414</v>
      </c>
      <c r="C12" s="127">
        <v>124.8</v>
      </c>
      <c r="D12" s="128">
        <v>0.9826771653543307</v>
      </c>
      <c r="E12" s="127">
        <v>27.1</v>
      </c>
      <c r="F12" s="128">
        <v>1.1434599156118144</v>
      </c>
      <c r="G12" s="127">
        <v>127</v>
      </c>
      <c r="H12" s="129">
        <v>23.7</v>
      </c>
      <c r="I12" s="127">
        <v>128.4</v>
      </c>
      <c r="J12" s="129">
        <v>25.6</v>
      </c>
      <c r="K12" s="123"/>
      <c r="L12" s="123"/>
    </row>
    <row r="13" spans="1:12" ht="20.100000000000001" customHeight="1" thickTop="1">
      <c r="A13" s="147" t="s">
        <v>70</v>
      </c>
      <c r="B13" s="145" t="s">
        <v>415</v>
      </c>
      <c r="C13" s="120">
        <v>45</v>
      </c>
      <c r="D13" s="121">
        <v>1.25</v>
      </c>
      <c r="E13" s="130"/>
      <c r="F13" s="131" t="s">
        <v>393</v>
      </c>
      <c r="G13" s="120">
        <v>36</v>
      </c>
      <c r="H13" s="132" t="s">
        <v>393</v>
      </c>
      <c r="I13" s="120">
        <v>40.9</v>
      </c>
      <c r="J13" s="132" t="s">
        <v>393</v>
      </c>
      <c r="K13" s="123"/>
      <c r="L13" s="123"/>
    </row>
    <row r="14" spans="1:12" ht="20.100000000000001" customHeight="1">
      <c r="A14" s="148"/>
      <c r="B14" s="142" t="s">
        <v>440</v>
      </c>
      <c r="C14" s="124">
        <v>39.299999999999997</v>
      </c>
      <c r="D14" s="125">
        <v>1.0424403183023871</v>
      </c>
      <c r="E14" s="133"/>
      <c r="F14" s="134" t="s">
        <v>393</v>
      </c>
      <c r="G14" s="124">
        <v>37.700000000000003</v>
      </c>
      <c r="H14" s="135" t="s">
        <v>393</v>
      </c>
      <c r="I14" s="124">
        <v>37</v>
      </c>
      <c r="J14" s="135" t="s">
        <v>393</v>
      </c>
      <c r="K14" s="123"/>
      <c r="L14" s="136"/>
    </row>
    <row r="15" spans="1:12" s="137" customFormat="1" ht="20.100000000000001" customHeight="1">
      <c r="A15" s="145"/>
      <c r="B15" s="142" t="s">
        <v>441</v>
      </c>
      <c r="C15" s="124">
        <v>44.1</v>
      </c>
      <c r="D15" s="125">
        <v>0.99101123595505625</v>
      </c>
      <c r="E15" s="124">
        <v>4.3</v>
      </c>
      <c r="F15" s="125">
        <v>0.87755102040816313</v>
      </c>
      <c r="G15" s="124">
        <v>44.5</v>
      </c>
      <c r="H15" s="126">
        <v>4.9000000000000004</v>
      </c>
      <c r="I15" s="124">
        <v>43.8</v>
      </c>
      <c r="J15" s="126">
        <v>6.2</v>
      </c>
      <c r="K15" s="123"/>
      <c r="L15" s="123"/>
    </row>
    <row r="16" spans="1:12" ht="20.100000000000001" customHeight="1">
      <c r="A16" s="115" t="s">
        <v>1</v>
      </c>
      <c r="B16" s="142" t="s">
        <v>416</v>
      </c>
      <c r="C16" s="124">
        <v>14.2</v>
      </c>
      <c r="D16" s="125">
        <v>0.96598639455782309</v>
      </c>
      <c r="E16" s="133"/>
      <c r="F16" s="134" t="s">
        <v>393</v>
      </c>
      <c r="G16" s="124">
        <v>14.7</v>
      </c>
      <c r="H16" s="135" t="s">
        <v>393</v>
      </c>
      <c r="I16" s="124">
        <v>14</v>
      </c>
      <c r="J16" s="135" t="s">
        <v>393</v>
      </c>
      <c r="K16" s="123"/>
      <c r="L16" s="136"/>
    </row>
    <row r="17" spans="1:12" ht="20.100000000000001" customHeight="1">
      <c r="A17" s="144"/>
      <c r="B17" s="142" t="s">
        <v>417</v>
      </c>
      <c r="C17" s="124">
        <v>44</v>
      </c>
      <c r="D17" s="125">
        <v>0.9887640449438202</v>
      </c>
      <c r="E17" s="133"/>
      <c r="F17" s="134" t="s">
        <v>393</v>
      </c>
      <c r="G17" s="124">
        <v>44.5</v>
      </c>
      <c r="H17" s="135" t="s">
        <v>393</v>
      </c>
      <c r="I17" s="124">
        <v>45</v>
      </c>
      <c r="J17" s="135" t="s">
        <v>393</v>
      </c>
      <c r="K17" s="123"/>
      <c r="L17" s="136"/>
    </row>
    <row r="18" spans="1:12" ht="20.100000000000001" customHeight="1">
      <c r="A18" s="145"/>
      <c r="B18" s="142" t="s">
        <v>418</v>
      </c>
      <c r="C18" s="124">
        <v>14</v>
      </c>
      <c r="D18" s="125">
        <v>0.9859154929577465</v>
      </c>
      <c r="E18" s="133"/>
      <c r="F18" s="134" t="s">
        <v>393</v>
      </c>
      <c r="G18" s="124">
        <v>14.2</v>
      </c>
      <c r="H18" s="135" t="s">
        <v>393</v>
      </c>
      <c r="I18" s="124">
        <v>14.4</v>
      </c>
      <c r="J18" s="135" t="s">
        <v>393</v>
      </c>
      <c r="K18" s="123"/>
      <c r="L18" s="136"/>
    </row>
    <row r="19" spans="1:12" ht="20.100000000000001" customHeight="1">
      <c r="A19" s="144" t="s">
        <v>67</v>
      </c>
      <c r="B19" s="142" t="s">
        <v>419</v>
      </c>
      <c r="C19" s="124">
        <v>3</v>
      </c>
      <c r="D19" s="125">
        <v>0.96774193548387089</v>
      </c>
      <c r="E19" s="133"/>
      <c r="F19" s="134" t="s">
        <v>393</v>
      </c>
      <c r="G19" s="124">
        <v>3.1</v>
      </c>
      <c r="H19" s="135" t="s">
        <v>393</v>
      </c>
      <c r="I19" s="124">
        <v>3.2</v>
      </c>
      <c r="J19" s="135" t="s">
        <v>393</v>
      </c>
      <c r="K19" s="123"/>
      <c r="L19" s="136"/>
    </row>
    <row r="20" spans="1:12" ht="20.100000000000001" customHeight="1">
      <c r="A20" s="144"/>
      <c r="B20" s="142" t="s">
        <v>420</v>
      </c>
      <c r="C20" s="124">
        <v>2.5</v>
      </c>
      <c r="D20" s="125">
        <v>1.0869565217391306</v>
      </c>
      <c r="E20" s="133"/>
      <c r="F20" s="134" t="s">
        <v>393</v>
      </c>
      <c r="G20" s="124">
        <v>2.2999999999999998</v>
      </c>
      <c r="H20" s="135" t="s">
        <v>393</v>
      </c>
      <c r="I20" s="124">
        <v>2.4</v>
      </c>
      <c r="J20" s="135" t="s">
        <v>393</v>
      </c>
      <c r="K20" s="123"/>
      <c r="L20" s="136"/>
    </row>
    <row r="21" spans="1:12" ht="20.100000000000001" customHeight="1">
      <c r="A21" s="144"/>
      <c r="B21" s="142" t="s">
        <v>421</v>
      </c>
      <c r="C21" s="124">
        <v>2.9</v>
      </c>
      <c r="D21" s="125">
        <v>1.0357142857142858</v>
      </c>
      <c r="E21" s="133"/>
      <c r="F21" s="134" t="s">
        <v>393</v>
      </c>
      <c r="G21" s="124">
        <v>2.8</v>
      </c>
      <c r="H21" s="135" t="s">
        <v>393</v>
      </c>
      <c r="I21" s="124">
        <v>3.1</v>
      </c>
      <c r="J21" s="135" t="s">
        <v>393</v>
      </c>
      <c r="K21" s="123"/>
      <c r="L21" s="136"/>
    </row>
    <row r="22" spans="1:12" ht="20.100000000000001" customHeight="1">
      <c r="A22" s="144"/>
      <c r="B22" s="142" t="s">
        <v>422</v>
      </c>
      <c r="C22" s="124">
        <v>6.5</v>
      </c>
      <c r="D22" s="125">
        <v>0.79268292682926833</v>
      </c>
      <c r="E22" s="133"/>
      <c r="F22" s="134" t="s">
        <v>393</v>
      </c>
      <c r="G22" s="124">
        <v>8.1999999999999993</v>
      </c>
      <c r="H22" s="135" t="s">
        <v>393</v>
      </c>
      <c r="I22" s="124">
        <v>7.8</v>
      </c>
      <c r="J22" s="135" t="s">
        <v>393</v>
      </c>
      <c r="K22" s="123"/>
      <c r="L22" s="136"/>
    </row>
    <row r="23" spans="1:12" ht="20.100000000000001" customHeight="1">
      <c r="A23" s="145"/>
      <c r="B23" s="142" t="s">
        <v>423</v>
      </c>
      <c r="C23" s="124" t="s">
        <v>393</v>
      </c>
      <c r="D23" s="125" t="s">
        <v>393</v>
      </c>
      <c r="E23" s="124"/>
      <c r="F23" s="125" t="s">
        <v>393</v>
      </c>
      <c r="G23" s="124" t="s">
        <v>393</v>
      </c>
      <c r="H23" s="126" t="s">
        <v>393</v>
      </c>
      <c r="I23" s="124">
        <v>52.7</v>
      </c>
      <c r="J23" s="126">
        <v>12.4</v>
      </c>
      <c r="K23" s="123"/>
      <c r="L23" s="123"/>
    </row>
    <row r="24" spans="1:12" ht="20.100000000000001" customHeight="1">
      <c r="A24" s="142" t="s">
        <v>71</v>
      </c>
      <c r="B24" s="142" t="s">
        <v>442</v>
      </c>
      <c r="C24" s="124">
        <v>57.5</v>
      </c>
      <c r="D24" s="125">
        <v>0.93495934959349591</v>
      </c>
      <c r="E24" s="124">
        <v>4.3</v>
      </c>
      <c r="F24" s="125">
        <v>0.70491803278688525</v>
      </c>
      <c r="G24" s="124">
        <v>61.5</v>
      </c>
      <c r="H24" s="126">
        <v>6.1</v>
      </c>
      <c r="I24" s="124">
        <v>61.4</v>
      </c>
      <c r="J24" s="126">
        <v>5.9</v>
      </c>
      <c r="K24" s="123"/>
      <c r="L24" s="123"/>
    </row>
    <row r="25" spans="1:12" ht="20.100000000000001" customHeight="1">
      <c r="A25" s="115" t="s">
        <v>424</v>
      </c>
      <c r="B25" s="142" t="s">
        <v>425</v>
      </c>
      <c r="C25" s="124">
        <v>30.9</v>
      </c>
      <c r="D25" s="125">
        <v>0.89306358381502882</v>
      </c>
      <c r="E25" s="133"/>
      <c r="F25" s="134" t="s">
        <v>393</v>
      </c>
      <c r="G25" s="124">
        <v>34.6</v>
      </c>
      <c r="H25" s="135">
        <v>1.5</v>
      </c>
      <c r="I25" s="124">
        <v>37.9</v>
      </c>
      <c r="J25" s="135">
        <v>3.7</v>
      </c>
      <c r="K25" s="123"/>
      <c r="L25" s="136"/>
    </row>
    <row r="26" spans="1:12" ht="20.100000000000001" customHeight="1">
      <c r="A26" s="144"/>
      <c r="B26" s="142" t="s">
        <v>426</v>
      </c>
      <c r="C26" s="124">
        <v>35.6</v>
      </c>
      <c r="D26" s="125">
        <v>1.0142450142450143</v>
      </c>
      <c r="E26" s="133"/>
      <c r="F26" s="134" t="s">
        <v>393</v>
      </c>
      <c r="G26" s="124">
        <v>35.1</v>
      </c>
      <c r="H26" s="135" t="s">
        <v>393</v>
      </c>
      <c r="I26" s="124">
        <v>35.299999999999997</v>
      </c>
      <c r="J26" s="135" t="s">
        <v>393</v>
      </c>
      <c r="K26" s="123"/>
      <c r="L26" s="136"/>
    </row>
    <row r="27" spans="1:12" ht="20.100000000000001" customHeight="1">
      <c r="A27" s="145"/>
      <c r="B27" s="142" t="s">
        <v>427</v>
      </c>
      <c r="C27" s="124">
        <v>22.6</v>
      </c>
      <c r="D27" s="125">
        <v>0.76351351351351349</v>
      </c>
      <c r="E27" s="133"/>
      <c r="F27" s="134" t="s">
        <v>393</v>
      </c>
      <c r="G27" s="124">
        <v>29.6</v>
      </c>
      <c r="H27" s="135" t="s">
        <v>393</v>
      </c>
      <c r="I27" s="124">
        <v>29.4</v>
      </c>
      <c r="J27" s="135" t="s">
        <v>393</v>
      </c>
      <c r="K27" s="123"/>
      <c r="L27" s="136"/>
    </row>
    <row r="28" spans="1:12" ht="20.100000000000001" customHeight="1">
      <c r="A28" s="115" t="s">
        <v>69</v>
      </c>
      <c r="B28" s="142" t="s">
        <v>428</v>
      </c>
      <c r="C28" s="124">
        <v>36.799999999999997</v>
      </c>
      <c r="D28" s="125">
        <v>1.03954802259887</v>
      </c>
      <c r="E28" s="133"/>
      <c r="F28" s="134" t="s">
        <v>393</v>
      </c>
      <c r="G28" s="124">
        <v>35.4</v>
      </c>
      <c r="H28" s="135" t="s">
        <v>393</v>
      </c>
      <c r="I28" s="124">
        <v>31.6</v>
      </c>
      <c r="J28" s="135" t="s">
        <v>393</v>
      </c>
      <c r="K28" s="123"/>
      <c r="L28" s="136"/>
    </row>
    <row r="29" spans="1:12" ht="20.100000000000001" customHeight="1">
      <c r="A29" s="145"/>
      <c r="B29" s="142" t="s">
        <v>443</v>
      </c>
      <c r="C29" s="124">
        <v>30.5</v>
      </c>
      <c r="D29" s="125">
        <v>0.91044776119402981</v>
      </c>
      <c r="E29" s="133"/>
      <c r="F29" s="134" t="s">
        <v>393</v>
      </c>
      <c r="G29" s="124">
        <v>33.5</v>
      </c>
      <c r="H29" s="135" t="s">
        <v>393</v>
      </c>
      <c r="I29" s="124">
        <v>34.5</v>
      </c>
      <c r="J29" s="135" t="s">
        <v>393</v>
      </c>
      <c r="K29" s="123"/>
      <c r="L29" s="136"/>
    </row>
    <row r="30" spans="1:12" ht="20.100000000000001" customHeight="1">
      <c r="A30" s="115" t="s">
        <v>9</v>
      </c>
      <c r="B30" s="142" t="s">
        <v>429</v>
      </c>
      <c r="C30" s="124">
        <v>36.5</v>
      </c>
      <c r="D30" s="125">
        <v>0.98118279569892464</v>
      </c>
      <c r="E30" s="133"/>
      <c r="F30" s="134" t="s">
        <v>393</v>
      </c>
      <c r="G30" s="124">
        <v>37.200000000000003</v>
      </c>
      <c r="H30" s="135" t="s">
        <v>393</v>
      </c>
      <c r="I30" s="124">
        <v>38.799999999999997</v>
      </c>
      <c r="J30" s="135" t="s">
        <v>393</v>
      </c>
      <c r="K30" s="136"/>
      <c r="L30" s="136"/>
    </row>
    <row r="31" spans="1:12" ht="20.100000000000001" customHeight="1">
      <c r="A31" s="145"/>
      <c r="B31" s="142" t="s">
        <v>430</v>
      </c>
      <c r="C31" s="124">
        <v>25.2</v>
      </c>
      <c r="D31" s="125">
        <v>0.9</v>
      </c>
      <c r="E31" s="133"/>
      <c r="F31" s="134" t="s">
        <v>393</v>
      </c>
      <c r="G31" s="124">
        <v>28</v>
      </c>
      <c r="H31" s="135" t="s">
        <v>393</v>
      </c>
      <c r="I31" s="124">
        <v>26.3</v>
      </c>
      <c r="J31" s="135" t="s">
        <v>393</v>
      </c>
      <c r="K31" s="123"/>
      <c r="L31" s="136"/>
    </row>
    <row r="32" spans="1:12" ht="20.100000000000001" customHeight="1">
      <c r="A32" s="115" t="s">
        <v>431</v>
      </c>
      <c r="B32" s="142" t="s">
        <v>432</v>
      </c>
      <c r="C32" s="124">
        <v>52.7</v>
      </c>
      <c r="D32" s="125">
        <v>0.9616788321167884</v>
      </c>
      <c r="E32" s="133"/>
      <c r="F32" s="134" t="s">
        <v>393</v>
      </c>
      <c r="G32" s="124">
        <v>54.8</v>
      </c>
      <c r="H32" s="135" t="s">
        <v>393</v>
      </c>
      <c r="I32" s="124">
        <v>57.6</v>
      </c>
      <c r="J32" s="135" t="s">
        <v>393</v>
      </c>
      <c r="K32" s="123"/>
      <c r="L32" s="136"/>
    </row>
    <row r="33" spans="1:12" ht="20.100000000000001" customHeight="1">
      <c r="A33" s="145"/>
      <c r="B33" s="142" t="s">
        <v>444</v>
      </c>
      <c r="C33" s="124">
        <v>37.1</v>
      </c>
      <c r="D33" s="125">
        <v>0.96363636363636362</v>
      </c>
      <c r="E33" s="133"/>
      <c r="F33" s="134" t="s">
        <v>393</v>
      </c>
      <c r="G33" s="124">
        <v>38.5</v>
      </c>
      <c r="H33" s="135" t="s">
        <v>393</v>
      </c>
      <c r="I33" s="124">
        <v>38</v>
      </c>
      <c r="J33" s="135" t="s">
        <v>393</v>
      </c>
      <c r="K33" s="123"/>
      <c r="L33" s="136"/>
    </row>
    <row r="34" spans="1:12" ht="20.100000000000001" customHeight="1">
      <c r="A34" s="115" t="s">
        <v>326</v>
      </c>
      <c r="B34" s="142" t="s">
        <v>433</v>
      </c>
      <c r="C34" s="124">
        <v>28.4</v>
      </c>
      <c r="D34" s="125">
        <v>0.94666666666666666</v>
      </c>
      <c r="E34" s="133"/>
      <c r="F34" s="134" t="s">
        <v>393</v>
      </c>
      <c r="G34" s="124">
        <v>30</v>
      </c>
      <c r="H34" s="135" t="s">
        <v>393</v>
      </c>
      <c r="I34" s="124">
        <v>35.1</v>
      </c>
      <c r="J34" s="135" t="s">
        <v>393</v>
      </c>
      <c r="K34" s="123"/>
      <c r="L34" s="136"/>
    </row>
    <row r="35" spans="1:12" ht="20.100000000000001" customHeight="1">
      <c r="A35" s="145"/>
      <c r="B35" s="142" t="s">
        <v>434</v>
      </c>
      <c r="C35" s="124">
        <v>31.7</v>
      </c>
      <c r="D35" s="125">
        <v>0.93786982248520712</v>
      </c>
      <c r="E35" s="133"/>
      <c r="F35" s="134" t="s">
        <v>393</v>
      </c>
      <c r="G35" s="124">
        <v>33.799999999999997</v>
      </c>
      <c r="H35" s="135" t="s">
        <v>393</v>
      </c>
      <c r="I35" s="124">
        <v>37.9</v>
      </c>
      <c r="J35" s="135" t="s">
        <v>393</v>
      </c>
      <c r="K35" s="123"/>
      <c r="L35" s="136"/>
    </row>
    <row r="36" spans="1:12" ht="20.100000000000001" customHeight="1">
      <c r="A36" s="142" t="s">
        <v>435</v>
      </c>
      <c r="B36" s="142" t="s">
        <v>87</v>
      </c>
      <c r="C36" s="124">
        <v>87.4</v>
      </c>
      <c r="D36" s="125">
        <v>0.97982062780269064</v>
      </c>
      <c r="E36" s="133"/>
      <c r="F36" s="134" t="s">
        <v>393</v>
      </c>
      <c r="G36" s="124">
        <v>89.2</v>
      </c>
      <c r="H36" s="135" t="s">
        <v>393</v>
      </c>
      <c r="I36" s="124">
        <v>92.2</v>
      </c>
      <c r="J36" s="135" t="s">
        <v>393</v>
      </c>
      <c r="K36" s="123"/>
      <c r="L36" s="136"/>
    </row>
    <row r="37" spans="1:12" ht="20.100000000000001" customHeight="1">
      <c r="A37" s="142" t="s">
        <v>436</v>
      </c>
      <c r="B37" s="142" t="s">
        <v>437</v>
      </c>
      <c r="C37" s="124">
        <v>43.2</v>
      </c>
      <c r="D37" s="125">
        <v>1.0485436893203883</v>
      </c>
      <c r="E37" s="133"/>
      <c r="F37" s="134" t="s">
        <v>393</v>
      </c>
      <c r="G37" s="124">
        <v>41.2</v>
      </c>
      <c r="H37" s="135" t="s">
        <v>393</v>
      </c>
      <c r="I37" s="124">
        <v>43.6</v>
      </c>
      <c r="J37" s="135" t="s">
        <v>393</v>
      </c>
      <c r="K37" s="123"/>
      <c r="L37" s="136"/>
    </row>
    <row r="38" spans="1:12" s="137" customFormat="1" ht="20.100000000000001" customHeight="1">
      <c r="A38" s="142" t="s">
        <v>438</v>
      </c>
      <c r="B38" s="142" t="s">
        <v>439</v>
      </c>
      <c r="C38" s="124">
        <v>49.5</v>
      </c>
      <c r="D38" s="125">
        <v>1.0206185567010309</v>
      </c>
      <c r="E38" s="133"/>
      <c r="F38" s="134" t="s">
        <v>393</v>
      </c>
      <c r="G38" s="124">
        <v>48.5</v>
      </c>
      <c r="H38" s="135" t="s">
        <v>393</v>
      </c>
      <c r="I38" s="124">
        <v>46.5</v>
      </c>
      <c r="J38" s="135" t="s">
        <v>393</v>
      </c>
      <c r="K38" s="123"/>
      <c r="L38" s="136"/>
    </row>
    <row r="39" spans="1:12" ht="20.100000000000001" customHeight="1">
      <c r="A39" s="142" t="s">
        <v>72</v>
      </c>
      <c r="B39" s="142" t="s">
        <v>445</v>
      </c>
      <c r="C39" s="124">
        <v>39.1</v>
      </c>
      <c r="D39" s="125">
        <v>1.0103359173126614</v>
      </c>
      <c r="E39" s="133"/>
      <c r="F39" s="134" t="s">
        <v>393</v>
      </c>
      <c r="G39" s="124">
        <v>38.700000000000003</v>
      </c>
      <c r="H39" s="135" t="s">
        <v>393</v>
      </c>
      <c r="I39" s="124">
        <v>38.200000000000003</v>
      </c>
      <c r="J39" s="135" t="s">
        <v>393</v>
      </c>
      <c r="K39" s="123"/>
      <c r="L39" s="136"/>
    </row>
    <row r="40" spans="1:12" ht="20.100000000000001" customHeight="1">
      <c r="A40" s="454" t="s">
        <v>240</v>
      </c>
      <c r="B40" s="455" t="s">
        <v>593</v>
      </c>
      <c r="C40" s="456">
        <v>1978.2</v>
      </c>
      <c r="D40" s="457">
        <v>0.99642371430010579</v>
      </c>
      <c r="E40" s="456">
        <v>350.6</v>
      </c>
      <c r="F40" s="457">
        <v>1.0185938407902384</v>
      </c>
      <c r="G40" s="456">
        <v>1985.3</v>
      </c>
      <c r="H40" s="458">
        <v>344.2</v>
      </c>
      <c r="I40" s="456">
        <v>2100.3999999999996</v>
      </c>
      <c r="J40" s="458">
        <v>351</v>
      </c>
      <c r="K40" s="138"/>
      <c r="L40" s="138"/>
    </row>
    <row r="41" spans="1:12" ht="20.100000000000001" customHeight="1">
      <c r="A41" s="139"/>
      <c r="C41" s="111"/>
      <c r="D41" s="112"/>
      <c r="E41" s="111"/>
      <c r="F41" s="112"/>
      <c r="G41" s="111"/>
      <c r="H41" s="111"/>
    </row>
    <row r="42" spans="1:12" ht="20.100000000000001" customHeight="1">
      <c r="A42" s="110" t="s">
        <v>447</v>
      </c>
      <c r="C42" s="111"/>
      <c r="D42" s="112"/>
      <c r="E42" s="111"/>
      <c r="F42" s="112"/>
      <c r="G42" s="111"/>
      <c r="H42" s="111"/>
    </row>
    <row r="43" spans="1:12" ht="20.100000000000001" customHeight="1">
      <c r="A43" s="688" t="s">
        <v>282</v>
      </c>
      <c r="B43" s="688" t="s">
        <v>450</v>
      </c>
      <c r="C43" s="687" t="s">
        <v>849</v>
      </c>
      <c r="D43" s="687"/>
      <c r="E43" s="459" t="s">
        <v>595</v>
      </c>
      <c r="F43" s="460" t="s">
        <v>402</v>
      </c>
      <c r="G43" s="111"/>
      <c r="H43" s="111"/>
    </row>
    <row r="44" spans="1:12" ht="20.100000000000001" customHeight="1">
      <c r="A44" s="689"/>
      <c r="B44" s="689"/>
      <c r="C44" s="461" t="s">
        <v>403</v>
      </c>
      <c r="D44" s="452" t="s">
        <v>406</v>
      </c>
      <c r="E44" s="462" t="s">
        <v>403</v>
      </c>
      <c r="F44" s="463" t="s">
        <v>403</v>
      </c>
      <c r="G44" s="111"/>
      <c r="H44" s="111"/>
    </row>
    <row r="45" spans="1:12" ht="20.100000000000001" customHeight="1">
      <c r="A45" s="115"/>
      <c r="B45" s="115"/>
      <c r="C45" s="152" t="s">
        <v>407</v>
      </c>
      <c r="D45" s="153"/>
      <c r="E45" s="151" t="s">
        <v>407</v>
      </c>
      <c r="F45" s="151" t="s">
        <v>407</v>
      </c>
      <c r="G45" s="111"/>
      <c r="H45" s="111"/>
    </row>
    <row r="46" spans="1:12" ht="20.100000000000001" customHeight="1">
      <c r="A46" s="145" t="s">
        <v>270</v>
      </c>
      <c r="B46" s="145" t="s">
        <v>34</v>
      </c>
      <c r="C46" s="154">
        <v>49.8</v>
      </c>
      <c r="D46" s="155">
        <v>1.004032258064516</v>
      </c>
      <c r="E46" s="149">
        <v>49.6</v>
      </c>
      <c r="F46" s="150">
        <v>56</v>
      </c>
      <c r="G46" s="111"/>
      <c r="H46" s="111"/>
    </row>
    <row r="47" spans="1:12" ht="20.100000000000001" customHeight="1">
      <c r="A47" s="142" t="s">
        <v>73</v>
      </c>
      <c r="B47" s="142" t="s">
        <v>594</v>
      </c>
      <c r="C47" s="156">
        <v>30.3</v>
      </c>
      <c r="D47" s="157">
        <v>0.99019607843137247</v>
      </c>
      <c r="E47" s="93">
        <v>30.6</v>
      </c>
      <c r="F47" s="143">
        <v>29.3</v>
      </c>
      <c r="G47" s="111"/>
      <c r="H47" s="111"/>
    </row>
    <row r="48" spans="1:12" ht="20.100000000000001" customHeight="1">
      <c r="A48" s="115" t="s">
        <v>70</v>
      </c>
      <c r="B48" s="142" t="s">
        <v>74</v>
      </c>
      <c r="C48" s="156">
        <v>15</v>
      </c>
      <c r="D48" s="157">
        <v>1.048951048951049</v>
      </c>
      <c r="E48" s="93">
        <v>14.3</v>
      </c>
      <c r="F48" s="143">
        <v>14</v>
      </c>
      <c r="G48" s="111"/>
      <c r="H48" s="111"/>
    </row>
    <row r="49" spans="1:8" ht="20.100000000000001" customHeight="1">
      <c r="A49" s="145"/>
      <c r="B49" s="142" t="s">
        <v>89</v>
      </c>
      <c r="C49" s="156">
        <v>15.2</v>
      </c>
      <c r="D49" s="157">
        <v>1.0410958904109588</v>
      </c>
      <c r="E49" s="93">
        <v>14.6</v>
      </c>
      <c r="F49" s="143">
        <v>14.7</v>
      </c>
      <c r="G49" s="111"/>
      <c r="H49" s="111"/>
    </row>
    <row r="50" spans="1:8" ht="20.100000000000001" customHeight="1">
      <c r="A50" s="142" t="s">
        <v>448</v>
      </c>
      <c r="B50" s="142" t="s">
        <v>449</v>
      </c>
      <c r="C50" s="156">
        <v>22.9</v>
      </c>
      <c r="D50" s="157">
        <v>1</v>
      </c>
      <c r="E50" s="93">
        <v>22.9</v>
      </c>
      <c r="F50" s="143">
        <v>23.2</v>
      </c>
      <c r="G50" s="111"/>
      <c r="H50" s="111"/>
    </row>
    <row r="51" spans="1:8" ht="20.100000000000001" customHeight="1">
      <c r="A51" s="142" t="s">
        <v>67</v>
      </c>
      <c r="B51" s="142" t="s">
        <v>36</v>
      </c>
      <c r="C51" s="156">
        <v>29.6</v>
      </c>
      <c r="D51" s="157">
        <v>1.0724637681159421</v>
      </c>
      <c r="E51" s="93">
        <v>27.6</v>
      </c>
      <c r="F51" s="143">
        <v>27.7</v>
      </c>
      <c r="G51" s="111"/>
      <c r="H51" s="111"/>
    </row>
    <row r="52" spans="1:8" ht="20.100000000000001" customHeight="1">
      <c r="A52" s="142" t="s">
        <v>20</v>
      </c>
      <c r="B52" s="142" t="s">
        <v>75</v>
      </c>
      <c r="C52" s="156">
        <v>19.600000000000001</v>
      </c>
      <c r="D52" s="157">
        <v>1.0051282051282051</v>
      </c>
      <c r="E52" s="93">
        <v>19.5</v>
      </c>
      <c r="F52" s="143">
        <v>20</v>
      </c>
      <c r="G52" s="111"/>
      <c r="H52" s="111"/>
    </row>
    <row r="53" spans="1:8" ht="20.100000000000001" customHeight="1">
      <c r="A53" s="115" t="s">
        <v>69</v>
      </c>
      <c r="B53" s="142" t="s">
        <v>37</v>
      </c>
      <c r="C53" s="156">
        <v>19.600000000000001</v>
      </c>
      <c r="D53" s="157">
        <v>0.93779904306220108</v>
      </c>
      <c r="E53" s="93">
        <v>20.9</v>
      </c>
      <c r="F53" s="143">
        <v>21.1</v>
      </c>
      <c r="G53" s="111"/>
      <c r="H53" s="111"/>
    </row>
    <row r="54" spans="1:8" ht="20.100000000000001" customHeight="1">
      <c r="A54" s="144"/>
      <c r="B54" s="142" t="s">
        <v>76</v>
      </c>
      <c r="C54" s="156">
        <v>16.2</v>
      </c>
      <c r="D54" s="157">
        <v>0.95857988165680474</v>
      </c>
      <c r="E54" s="93">
        <v>16.899999999999999</v>
      </c>
      <c r="F54" s="143">
        <v>17</v>
      </c>
      <c r="G54" s="111"/>
      <c r="H54" s="111"/>
    </row>
    <row r="55" spans="1:8" ht="20.100000000000001" customHeight="1">
      <c r="A55" s="145"/>
      <c r="B55" s="142" t="s">
        <v>78</v>
      </c>
      <c r="C55" s="156">
        <v>23</v>
      </c>
      <c r="D55" s="157">
        <v>0.96638655462184875</v>
      </c>
      <c r="E55" s="93">
        <v>23.8</v>
      </c>
      <c r="F55" s="93">
        <v>23.4</v>
      </c>
      <c r="G55" s="111"/>
      <c r="H55" s="111"/>
    </row>
    <row r="56" spans="1:8" ht="20.100000000000001" customHeight="1">
      <c r="A56" s="142" t="s">
        <v>326</v>
      </c>
      <c r="B56" s="142" t="s">
        <v>31</v>
      </c>
      <c r="C56" s="156">
        <v>16.8</v>
      </c>
      <c r="D56" s="157">
        <v>0.96000000000000008</v>
      </c>
      <c r="E56" s="93">
        <v>17.5</v>
      </c>
      <c r="F56" s="143">
        <v>17.8</v>
      </c>
      <c r="G56" s="111"/>
      <c r="H56" s="111"/>
    </row>
    <row r="57" spans="1:8" ht="20.100000000000001" customHeight="1">
      <c r="A57" s="142" t="s">
        <v>343</v>
      </c>
      <c r="B57" s="142" t="s">
        <v>88</v>
      </c>
      <c r="C57" s="156">
        <v>16.399999999999999</v>
      </c>
      <c r="D57" s="157">
        <v>0.96470588235294108</v>
      </c>
      <c r="E57" s="93">
        <v>17</v>
      </c>
      <c r="F57" s="143">
        <v>17.399999999999999</v>
      </c>
      <c r="G57" s="111"/>
      <c r="H57" s="111"/>
    </row>
    <row r="58" spans="1:8" ht="20.100000000000001" customHeight="1">
      <c r="A58" s="142" t="s">
        <v>38</v>
      </c>
      <c r="B58" s="142" t="s">
        <v>39</v>
      </c>
      <c r="C58" s="156">
        <v>11</v>
      </c>
      <c r="D58" s="157">
        <v>0.97345132743362828</v>
      </c>
      <c r="E58" s="93">
        <v>11.3</v>
      </c>
      <c r="F58" s="143">
        <v>10.199999999999999</v>
      </c>
      <c r="G58" s="111"/>
      <c r="H58" s="111"/>
    </row>
    <row r="59" spans="1:8" ht="20.100000000000001" customHeight="1">
      <c r="A59" s="142" t="s">
        <v>40</v>
      </c>
      <c r="B59" s="142" t="s">
        <v>42</v>
      </c>
      <c r="C59" s="156">
        <v>8</v>
      </c>
      <c r="D59" s="157">
        <v>1.1267605633802817</v>
      </c>
      <c r="E59" s="93">
        <v>7.1</v>
      </c>
      <c r="F59" s="143">
        <v>9.8000000000000007</v>
      </c>
      <c r="G59" s="111"/>
      <c r="H59" s="111"/>
    </row>
    <row r="60" spans="1:8" ht="20.100000000000001" customHeight="1">
      <c r="A60" s="142" t="s">
        <v>43</v>
      </c>
      <c r="B60" s="142" t="s">
        <v>45</v>
      </c>
      <c r="C60" s="156">
        <v>31.7</v>
      </c>
      <c r="D60" s="157">
        <v>0.90571428571428569</v>
      </c>
      <c r="E60" s="93">
        <v>35</v>
      </c>
      <c r="F60" s="143">
        <v>31.7</v>
      </c>
    </row>
    <row r="61" spans="1:8" ht="20.100000000000001" customHeight="1">
      <c r="A61" s="142" t="s">
        <v>72</v>
      </c>
      <c r="B61" s="142" t="s">
        <v>80</v>
      </c>
      <c r="C61" s="156">
        <v>27.5</v>
      </c>
      <c r="D61" s="157">
        <v>1.0185185185185186</v>
      </c>
      <c r="E61" s="93">
        <v>27</v>
      </c>
      <c r="F61" s="143">
        <v>26.2</v>
      </c>
    </row>
    <row r="62" spans="1:8" ht="20.100000000000001" customHeight="1">
      <c r="A62" s="454" t="s">
        <v>240</v>
      </c>
      <c r="B62" s="454" t="s">
        <v>941</v>
      </c>
      <c r="C62" s="464">
        <v>352.59999999999991</v>
      </c>
      <c r="D62" s="465">
        <v>0.99156355455568002</v>
      </c>
      <c r="E62" s="466">
        <v>355.60000000000008</v>
      </c>
      <c r="F62" s="466">
        <v>359.49999999999994</v>
      </c>
    </row>
  </sheetData>
  <mergeCells count="10">
    <mergeCell ref="K3:L3"/>
    <mergeCell ref="C43:D43"/>
    <mergeCell ref="A43:A44"/>
    <mergeCell ref="B43:B44"/>
    <mergeCell ref="A1:J1"/>
    <mergeCell ref="A3:A4"/>
    <mergeCell ref="B3:B4"/>
    <mergeCell ref="C3:F3"/>
    <mergeCell ref="G3:H3"/>
    <mergeCell ref="I3:J3"/>
  </mergeCells>
  <phoneticPr fontId="2"/>
  <conditionalFormatting sqref="C4:C29 E4:E29 G4:G29">
    <cfRule type="cellIs" dxfId="5"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activeCell="J1" sqref="J1"/>
    </sheetView>
  </sheetViews>
  <sheetFormatPr defaultRowHeight="20.100000000000001" customHeight="1"/>
  <cols>
    <col min="1" max="1" width="10.625" style="59" customWidth="1"/>
    <col min="2" max="2" width="15.625" style="178" customWidth="1"/>
    <col min="3" max="3" width="8.625" style="186" customWidth="1"/>
    <col min="4" max="9" width="8.625" style="187" customWidth="1"/>
    <col min="10" max="10" width="9" style="1" customWidth="1"/>
    <col min="11" max="16384" width="9" style="1"/>
  </cols>
  <sheetData>
    <row r="1" spans="1:9" ht="20.100000000000001" customHeight="1">
      <c r="A1" s="693" t="s">
        <v>596</v>
      </c>
      <c r="B1" s="693"/>
      <c r="C1" s="693"/>
      <c r="D1" s="693"/>
      <c r="E1" s="693"/>
      <c r="F1" s="693"/>
      <c r="G1" s="693"/>
      <c r="H1" s="693"/>
      <c r="I1" s="693"/>
    </row>
    <row r="2" spans="1:9" ht="20.100000000000001" customHeight="1">
      <c r="A2" s="17"/>
      <c r="B2" s="17"/>
      <c r="C2" s="17"/>
      <c r="D2" s="17"/>
      <c r="E2" s="17"/>
      <c r="F2" s="17"/>
      <c r="G2" s="17"/>
      <c r="H2" s="17"/>
      <c r="I2" s="17"/>
    </row>
    <row r="3" spans="1:9" ht="20.100000000000001" customHeight="1">
      <c r="A3" s="656" t="s">
        <v>451</v>
      </c>
      <c r="B3" s="656" t="s">
        <v>470</v>
      </c>
      <c r="C3" s="694" t="s">
        <v>471</v>
      </c>
      <c r="D3" s="695" t="s">
        <v>452</v>
      </c>
      <c r="E3" s="695"/>
      <c r="F3" s="696" t="s">
        <v>472</v>
      </c>
      <c r="G3" s="696" t="s">
        <v>453</v>
      </c>
      <c r="H3" s="696" t="s">
        <v>473</v>
      </c>
      <c r="I3" s="696" t="s">
        <v>474</v>
      </c>
    </row>
    <row r="4" spans="1:9" ht="20.100000000000001" customHeight="1">
      <c r="A4" s="698"/>
      <c r="B4" s="656"/>
      <c r="C4" s="694"/>
      <c r="D4" s="492" t="s">
        <v>454</v>
      </c>
      <c r="E4" s="493" t="s">
        <v>455</v>
      </c>
      <c r="F4" s="696"/>
      <c r="G4" s="696"/>
      <c r="H4" s="697"/>
      <c r="I4" s="697"/>
    </row>
    <row r="5" spans="1:9" s="185" customFormat="1" ht="20.100000000000001" customHeight="1">
      <c r="A5" s="188"/>
      <c r="B5" s="180"/>
      <c r="C5" s="181"/>
      <c r="D5" s="182" t="s">
        <v>456</v>
      </c>
      <c r="E5" s="183" t="s">
        <v>456</v>
      </c>
      <c r="F5" s="184"/>
      <c r="G5" s="184" t="s">
        <v>457</v>
      </c>
      <c r="H5" s="184" t="s">
        <v>457</v>
      </c>
      <c r="I5" s="184" t="s">
        <v>457</v>
      </c>
    </row>
    <row r="6" spans="1:9" s="185" customFormat="1" ht="20.100000000000001" customHeight="1">
      <c r="A6" s="483" t="s">
        <v>70</v>
      </c>
      <c r="B6" s="489" t="s">
        <v>85</v>
      </c>
      <c r="C6" s="468">
        <v>240</v>
      </c>
      <c r="D6" s="475">
        <v>0</v>
      </c>
      <c r="E6" s="476">
        <v>7738</v>
      </c>
      <c r="F6" s="470">
        <v>2</v>
      </c>
      <c r="G6" s="469">
        <v>15136</v>
      </c>
      <c r="H6" s="469">
        <v>15136</v>
      </c>
      <c r="I6" s="471">
        <v>7568</v>
      </c>
    </row>
    <row r="7" spans="1:9" s="185" customFormat="1" ht="20.100000000000001" customHeight="1">
      <c r="A7" s="483"/>
      <c r="B7" s="489" t="s">
        <v>286</v>
      </c>
      <c r="C7" s="468">
        <v>241</v>
      </c>
      <c r="D7" s="475">
        <v>0</v>
      </c>
      <c r="E7" s="476">
        <v>8517</v>
      </c>
      <c r="F7" s="470">
        <v>1</v>
      </c>
      <c r="G7" s="469">
        <v>21829</v>
      </c>
      <c r="H7" s="469">
        <v>21829</v>
      </c>
      <c r="I7" s="471">
        <v>14552</v>
      </c>
    </row>
    <row r="8" spans="1:9" ht="20.100000000000001" customHeight="1">
      <c r="A8" s="484"/>
      <c r="B8" s="490" t="s">
        <v>458</v>
      </c>
      <c r="C8" s="468">
        <v>365</v>
      </c>
      <c r="D8" s="477">
        <v>181</v>
      </c>
      <c r="E8" s="467">
        <v>8711</v>
      </c>
      <c r="F8" s="473">
        <v>1</v>
      </c>
      <c r="G8" s="472">
        <v>105665</v>
      </c>
      <c r="H8" s="472">
        <v>88166</v>
      </c>
      <c r="I8" s="472">
        <v>58777</v>
      </c>
    </row>
    <row r="9" spans="1:9" ht="20.100000000000001" customHeight="1">
      <c r="A9" s="486"/>
      <c r="B9" s="491" t="s">
        <v>459</v>
      </c>
      <c r="C9" s="478">
        <v>225</v>
      </c>
      <c r="D9" s="479">
        <v>0</v>
      </c>
      <c r="E9" s="480">
        <v>1658</v>
      </c>
      <c r="F9" s="481">
        <v>1</v>
      </c>
      <c r="G9" s="482">
        <v>20321</v>
      </c>
      <c r="H9" s="482">
        <v>17961</v>
      </c>
      <c r="I9" s="482">
        <v>11974</v>
      </c>
    </row>
    <row r="10" spans="1:9" ht="20.100000000000001" customHeight="1">
      <c r="A10" s="485" t="s">
        <v>448</v>
      </c>
      <c r="B10" s="489" t="s">
        <v>460</v>
      </c>
      <c r="C10" s="468">
        <v>118</v>
      </c>
      <c r="D10" s="475">
        <v>0</v>
      </c>
      <c r="E10" s="476">
        <v>3076</v>
      </c>
      <c r="F10" s="470">
        <v>2</v>
      </c>
      <c r="G10" s="469">
        <v>7442</v>
      </c>
      <c r="H10" s="469">
        <v>6839</v>
      </c>
      <c r="I10" s="471">
        <v>3419</v>
      </c>
    </row>
    <row r="11" spans="1:9" ht="20.100000000000001" customHeight="1">
      <c r="A11" s="502"/>
      <c r="B11" s="503" t="s">
        <v>449</v>
      </c>
      <c r="C11" s="478">
        <v>237</v>
      </c>
      <c r="D11" s="479">
        <v>0</v>
      </c>
      <c r="E11" s="480">
        <v>3479</v>
      </c>
      <c r="F11" s="481">
        <v>2</v>
      </c>
      <c r="G11" s="482">
        <v>14947</v>
      </c>
      <c r="H11" s="482">
        <v>9827</v>
      </c>
      <c r="I11" s="482">
        <v>4913</v>
      </c>
    </row>
    <row r="12" spans="1:9" ht="20.100000000000001" customHeight="1">
      <c r="A12" s="485" t="s">
        <v>67</v>
      </c>
      <c r="B12" s="489" t="s">
        <v>313</v>
      </c>
      <c r="C12" s="468">
        <v>11.5</v>
      </c>
      <c r="D12" s="475">
        <v>0</v>
      </c>
      <c r="E12" s="476">
        <v>48</v>
      </c>
      <c r="F12" s="470">
        <v>1</v>
      </c>
      <c r="G12" s="469">
        <v>1005</v>
      </c>
      <c r="H12" s="469">
        <v>1005</v>
      </c>
      <c r="I12" s="469">
        <v>670</v>
      </c>
    </row>
    <row r="13" spans="1:9" ht="20.100000000000001" customHeight="1">
      <c r="A13" s="485"/>
      <c r="B13" s="313" t="s">
        <v>315</v>
      </c>
      <c r="C13" s="474">
        <v>11</v>
      </c>
      <c r="D13" s="477">
        <v>0</v>
      </c>
      <c r="E13" s="467">
        <v>50</v>
      </c>
      <c r="F13" s="473">
        <v>1</v>
      </c>
      <c r="G13" s="472">
        <v>961</v>
      </c>
      <c r="H13" s="472">
        <v>961</v>
      </c>
      <c r="I13" s="472">
        <v>641</v>
      </c>
    </row>
    <row r="14" spans="1:9" ht="20.100000000000001" customHeight="1">
      <c r="A14" s="485"/>
      <c r="B14" s="313" t="s">
        <v>314</v>
      </c>
      <c r="C14" s="474">
        <v>11.5</v>
      </c>
      <c r="D14" s="477">
        <v>0</v>
      </c>
      <c r="E14" s="467">
        <v>37</v>
      </c>
      <c r="F14" s="473">
        <v>1</v>
      </c>
      <c r="G14" s="472">
        <v>1005</v>
      </c>
      <c r="H14" s="472">
        <v>1005</v>
      </c>
      <c r="I14" s="472">
        <v>670</v>
      </c>
    </row>
    <row r="15" spans="1:9" ht="20.100000000000001" customHeight="1">
      <c r="A15" s="485"/>
      <c r="B15" s="313" t="s">
        <v>82</v>
      </c>
      <c r="C15" s="474">
        <v>16.5</v>
      </c>
      <c r="D15" s="477">
        <v>0</v>
      </c>
      <c r="E15" s="467">
        <v>174</v>
      </c>
      <c r="F15" s="473">
        <v>1</v>
      </c>
      <c r="G15" s="472">
        <v>1442</v>
      </c>
      <c r="H15" s="472">
        <v>1442</v>
      </c>
      <c r="I15" s="472">
        <v>961</v>
      </c>
    </row>
    <row r="16" spans="1:9" ht="20.100000000000001" customHeight="1">
      <c r="A16" s="485"/>
      <c r="B16" s="313" t="s">
        <v>320</v>
      </c>
      <c r="C16" s="474">
        <v>365</v>
      </c>
      <c r="D16" s="477">
        <v>171</v>
      </c>
      <c r="E16" s="467">
        <v>9179</v>
      </c>
      <c r="F16" s="473">
        <v>2</v>
      </c>
      <c r="G16" s="472">
        <v>60964</v>
      </c>
      <c r="H16" s="472">
        <v>60964</v>
      </c>
      <c r="I16" s="472">
        <v>30482</v>
      </c>
    </row>
    <row r="17" spans="1:9" ht="20.100000000000001" customHeight="1">
      <c r="A17" s="502"/>
      <c r="B17" s="503" t="s">
        <v>461</v>
      </c>
      <c r="C17" s="478">
        <v>244</v>
      </c>
      <c r="D17" s="479">
        <v>0</v>
      </c>
      <c r="E17" s="480">
        <v>4607</v>
      </c>
      <c r="F17" s="481">
        <v>2</v>
      </c>
      <c r="G17" s="482">
        <v>15388</v>
      </c>
      <c r="H17" s="482">
        <v>11848</v>
      </c>
      <c r="I17" s="482">
        <v>5924</v>
      </c>
    </row>
    <row r="18" spans="1:9" ht="20.100000000000001" customHeight="1">
      <c r="A18" s="486" t="s">
        <v>71</v>
      </c>
      <c r="B18" s="504" t="s">
        <v>81</v>
      </c>
      <c r="C18" s="505">
        <v>233.5</v>
      </c>
      <c r="D18" s="506">
        <v>0</v>
      </c>
      <c r="E18" s="507">
        <v>5545</v>
      </c>
      <c r="F18" s="508">
        <v>1</v>
      </c>
      <c r="G18" s="509">
        <v>21122</v>
      </c>
      <c r="H18" s="509">
        <v>21122</v>
      </c>
      <c r="I18" s="509">
        <v>14081</v>
      </c>
    </row>
    <row r="19" spans="1:9" ht="20.100000000000001" customHeight="1">
      <c r="A19" s="485" t="s">
        <v>20</v>
      </c>
      <c r="B19" s="489" t="s">
        <v>22</v>
      </c>
      <c r="C19" s="468">
        <v>51</v>
      </c>
      <c r="D19" s="475">
        <v>0</v>
      </c>
      <c r="E19" s="476">
        <v>1106</v>
      </c>
      <c r="F19" s="470">
        <v>1</v>
      </c>
      <c r="G19" s="469">
        <v>4457</v>
      </c>
      <c r="H19" s="469">
        <v>4457</v>
      </c>
      <c r="I19" s="469">
        <v>2971</v>
      </c>
    </row>
    <row r="20" spans="1:9" ht="20.100000000000001" customHeight="1">
      <c r="A20" s="502"/>
      <c r="B20" s="503" t="s">
        <v>462</v>
      </c>
      <c r="C20" s="478">
        <v>33</v>
      </c>
      <c r="D20" s="479">
        <v>0</v>
      </c>
      <c r="E20" s="480">
        <v>371</v>
      </c>
      <c r="F20" s="481">
        <v>2</v>
      </c>
      <c r="G20" s="482">
        <v>2241</v>
      </c>
      <c r="H20" s="482">
        <v>2241</v>
      </c>
      <c r="I20" s="482">
        <v>1120</v>
      </c>
    </row>
    <row r="21" spans="1:9" ht="20.100000000000001" customHeight="1">
      <c r="A21" s="484" t="s">
        <v>69</v>
      </c>
      <c r="B21" s="501" t="s">
        <v>37</v>
      </c>
      <c r="C21" s="468">
        <v>242</v>
      </c>
      <c r="D21" s="475">
        <v>0</v>
      </c>
      <c r="E21" s="476">
        <v>9700</v>
      </c>
      <c r="F21" s="470">
        <v>1</v>
      </c>
      <c r="G21" s="469">
        <v>21923</v>
      </c>
      <c r="H21" s="469">
        <v>21923</v>
      </c>
      <c r="I21" s="469">
        <v>14615</v>
      </c>
    </row>
    <row r="22" spans="1:9" ht="20.100000000000001" customHeight="1">
      <c r="A22" s="484"/>
      <c r="B22" s="490" t="s">
        <v>76</v>
      </c>
      <c r="C22" s="474">
        <v>239.5</v>
      </c>
      <c r="D22" s="477">
        <v>0</v>
      </c>
      <c r="E22" s="467">
        <v>2189</v>
      </c>
      <c r="F22" s="473">
        <v>2</v>
      </c>
      <c r="G22" s="472">
        <v>16268</v>
      </c>
      <c r="H22" s="472">
        <v>16268</v>
      </c>
      <c r="I22" s="472">
        <v>8134</v>
      </c>
    </row>
    <row r="23" spans="1:9" ht="20.100000000000001" customHeight="1">
      <c r="A23" s="484"/>
      <c r="B23" s="490" t="s">
        <v>77</v>
      </c>
      <c r="C23" s="474">
        <v>218.5</v>
      </c>
      <c r="D23" s="477">
        <v>0</v>
      </c>
      <c r="E23" s="467">
        <v>5282</v>
      </c>
      <c r="F23" s="473">
        <v>2</v>
      </c>
      <c r="G23" s="472">
        <v>13780</v>
      </c>
      <c r="H23" s="472">
        <v>13780</v>
      </c>
      <c r="I23" s="472">
        <v>6890</v>
      </c>
    </row>
    <row r="24" spans="1:9" ht="20.100000000000001" customHeight="1">
      <c r="A24" s="486"/>
      <c r="B24" s="491" t="s">
        <v>78</v>
      </c>
      <c r="C24" s="478">
        <v>238.5</v>
      </c>
      <c r="D24" s="479">
        <v>0</v>
      </c>
      <c r="E24" s="480">
        <v>2353</v>
      </c>
      <c r="F24" s="481">
        <v>2</v>
      </c>
      <c r="G24" s="482">
        <v>15041</v>
      </c>
      <c r="H24" s="482">
        <v>15041</v>
      </c>
      <c r="I24" s="482">
        <v>7520</v>
      </c>
    </row>
    <row r="25" spans="1:9" ht="20.100000000000001" customHeight="1">
      <c r="A25" s="484" t="s">
        <v>850</v>
      </c>
      <c r="B25" s="501" t="s">
        <v>464</v>
      </c>
      <c r="C25" s="468">
        <v>109</v>
      </c>
      <c r="D25" s="475">
        <v>0</v>
      </c>
      <c r="E25" s="476">
        <v>2315</v>
      </c>
      <c r="F25" s="470">
        <v>2</v>
      </c>
      <c r="G25" s="469">
        <v>7795</v>
      </c>
      <c r="H25" s="469">
        <v>7795</v>
      </c>
      <c r="I25" s="469">
        <v>3897</v>
      </c>
    </row>
    <row r="26" spans="1:9" ht="20.100000000000001" customHeight="1">
      <c r="A26" s="486"/>
      <c r="B26" s="491" t="s">
        <v>463</v>
      </c>
      <c r="C26" s="478">
        <v>242</v>
      </c>
      <c r="D26" s="479">
        <v>0</v>
      </c>
      <c r="E26" s="480">
        <v>7348</v>
      </c>
      <c r="F26" s="481">
        <v>2</v>
      </c>
      <c r="G26" s="482">
        <v>15262</v>
      </c>
      <c r="H26" s="482">
        <v>4088</v>
      </c>
      <c r="I26" s="482">
        <v>2044</v>
      </c>
    </row>
    <row r="27" spans="1:9" ht="20.100000000000001" customHeight="1">
      <c r="A27" s="483" t="s">
        <v>326</v>
      </c>
      <c r="B27" s="501" t="s">
        <v>465</v>
      </c>
      <c r="C27" s="468">
        <v>251</v>
      </c>
      <c r="D27" s="475">
        <v>0</v>
      </c>
      <c r="E27" s="476">
        <v>7079</v>
      </c>
      <c r="F27" s="470">
        <v>1</v>
      </c>
      <c r="G27" s="469">
        <v>22771</v>
      </c>
      <c r="H27" s="469">
        <v>22771</v>
      </c>
      <c r="I27" s="469">
        <v>15180</v>
      </c>
    </row>
    <row r="28" spans="1:9" ht="20.100000000000001" customHeight="1">
      <c r="A28" s="510"/>
      <c r="B28" s="308" t="s">
        <v>32</v>
      </c>
      <c r="C28" s="478">
        <v>203.5</v>
      </c>
      <c r="D28" s="479">
        <v>0</v>
      </c>
      <c r="E28" s="480">
        <v>5119</v>
      </c>
      <c r="F28" s="481">
        <v>1</v>
      </c>
      <c r="G28" s="482">
        <v>18295</v>
      </c>
      <c r="H28" s="482">
        <v>18295</v>
      </c>
      <c r="I28" s="482">
        <v>12197</v>
      </c>
    </row>
    <row r="29" spans="1:9" ht="20.100000000000001" customHeight="1">
      <c r="A29" s="486" t="s">
        <v>466</v>
      </c>
      <c r="B29" s="504" t="s">
        <v>39</v>
      </c>
      <c r="C29" s="505">
        <v>204.5</v>
      </c>
      <c r="D29" s="506">
        <v>0</v>
      </c>
      <c r="E29" s="507">
        <v>1602</v>
      </c>
      <c r="F29" s="508">
        <v>2</v>
      </c>
      <c r="G29" s="509">
        <v>12897</v>
      </c>
      <c r="H29" s="509">
        <v>3022</v>
      </c>
      <c r="I29" s="509">
        <v>1511</v>
      </c>
    </row>
    <row r="30" spans="1:9" ht="20.100000000000001" customHeight="1">
      <c r="A30" s="511" t="s">
        <v>43</v>
      </c>
      <c r="B30" s="512" t="s">
        <v>44</v>
      </c>
      <c r="C30" s="513">
        <v>240</v>
      </c>
      <c r="D30" s="514">
        <v>0</v>
      </c>
      <c r="E30" s="515">
        <v>3658</v>
      </c>
      <c r="F30" s="516">
        <v>1</v>
      </c>
      <c r="G30" s="517">
        <v>21734</v>
      </c>
      <c r="H30" s="517">
        <v>6639</v>
      </c>
      <c r="I30" s="517">
        <v>4426</v>
      </c>
    </row>
    <row r="31" spans="1:9" ht="20.100000000000001" customHeight="1">
      <c r="A31" s="484" t="s">
        <v>467</v>
      </c>
      <c r="B31" s="501" t="s">
        <v>468</v>
      </c>
      <c r="C31" s="468">
        <v>238</v>
      </c>
      <c r="D31" s="475">
        <v>0</v>
      </c>
      <c r="E31" s="476">
        <v>5660</v>
      </c>
      <c r="F31" s="470">
        <v>1</v>
      </c>
      <c r="G31" s="469">
        <v>21546</v>
      </c>
      <c r="H31" s="469">
        <v>21546</v>
      </c>
      <c r="I31" s="469">
        <v>14364</v>
      </c>
    </row>
    <row r="32" spans="1:9" ht="20.100000000000001" customHeight="1">
      <c r="A32" s="486"/>
      <c r="B32" s="491" t="s">
        <v>469</v>
      </c>
      <c r="C32" s="478">
        <v>239</v>
      </c>
      <c r="D32" s="479">
        <v>0</v>
      </c>
      <c r="E32" s="480">
        <v>3287</v>
      </c>
      <c r="F32" s="481">
        <v>1</v>
      </c>
      <c r="G32" s="482">
        <v>21640</v>
      </c>
      <c r="H32" s="482">
        <v>19939</v>
      </c>
      <c r="I32" s="482">
        <v>13292</v>
      </c>
    </row>
    <row r="33" spans="1:9" ht="9.9499999999999993" customHeight="1">
      <c r="A33" s="487" t="s">
        <v>851</v>
      </c>
      <c r="B33" s="699">
        <f>COUNTIF($F$6:$F$32,1)</f>
        <v>15</v>
      </c>
      <c r="C33" s="701">
        <f>SUMIF($F$6:$F$32,1,C$6:C$32)</f>
        <v>2579.5</v>
      </c>
      <c r="D33" s="703">
        <f>SUMIF($F$6:$F$32,1,D$6:D$32)</f>
        <v>181</v>
      </c>
      <c r="E33" s="705">
        <f>SUMIF($F$6:$F$32,1,E$6:E$32)</f>
        <v>60349</v>
      </c>
      <c r="F33" s="701"/>
      <c r="G33" s="705">
        <v>305723</v>
      </c>
      <c r="H33" s="705">
        <v>269067</v>
      </c>
      <c r="I33" s="705">
        <f>SUMIF($F$6:$F$32,1,I$6:I$32)</f>
        <v>179371</v>
      </c>
    </row>
    <row r="34" spans="1:9" s="16" customFormat="1" ht="9.9499999999999993" customHeight="1">
      <c r="A34" s="494" t="s">
        <v>852</v>
      </c>
      <c r="B34" s="700"/>
      <c r="C34" s="702"/>
      <c r="D34" s="704"/>
      <c r="E34" s="706"/>
      <c r="F34" s="706"/>
      <c r="G34" s="706"/>
      <c r="H34" s="706"/>
      <c r="I34" s="706"/>
    </row>
    <row r="35" spans="1:9" ht="9.9499999999999993" customHeight="1">
      <c r="A35" s="488" t="s">
        <v>853</v>
      </c>
      <c r="B35" s="707">
        <f>COUNTIF($F$6:$F$32,2)</f>
        <v>12</v>
      </c>
      <c r="C35" s="709">
        <f>SUMIF($F$6:$F$32,2,C$6:C$32)</f>
        <v>2489</v>
      </c>
      <c r="D35" s="711">
        <f>SUMIF($F$6:$F$32,2,D$6:D$32)</f>
        <v>171</v>
      </c>
      <c r="E35" s="713">
        <f>SUMIF($F$6:$F$32,2,E$6:E$32)</f>
        <v>49539</v>
      </c>
      <c r="F35" s="709"/>
      <c r="G35" s="713">
        <v>193650</v>
      </c>
      <c r="H35" s="713">
        <v>166857</v>
      </c>
      <c r="I35" s="713">
        <f>SUMIF($F$6:$F$32,2,I$6:I$32)</f>
        <v>83422</v>
      </c>
    </row>
    <row r="36" spans="1:9" ht="9.9499999999999993" customHeight="1">
      <c r="A36" s="495" t="s">
        <v>854</v>
      </c>
      <c r="B36" s="708"/>
      <c r="C36" s="710"/>
      <c r="D36" s="712"/>
      <c r="E36" s="714"/>
      <c r="F36" s="714"/>
      <c r="G36" s="714"/>
      <c r="H36" s="714"/>
      <c r="I36" s="714"/>
    </row>
    <row r="37" spans="1:9" s="16" customFormat="1" ht="20.100000000000001" customHeight="1">
      <c r="A37" s="497" t="s">
        <v>855</v>
      </c>
      <c r="B37" s="496">
        <f>COUNTA(B6:B32)</f>
        <v>27</v>
      </c>
      <c r="C37" s="498">
        <f>SUM(C6:C32)</f>
        <v>5068.5</v>
      </c>
      <c r="D37" s="499">
        <f>SUM(D6:D32)</f>
        <v>352</v>
      </c>
      <c r="E37" s="500">
        <f>SUM(E6:E32)</f>
        <v>109888</v>
      </c>
      <c r="F37" s="500"/>
      <c r="G37" s="500">
        <v>502892</v>
      </c>
      <c r="H37" s="500">
        <v>435925</v>
      </c>
      <c r="I37" s="500">
        <f>SUM(I6:I32)</f>
        <v>262793</v>
      </c>
    </row>
  </sheetData>
  <mergeCells count="25">
    <mergeCell ref="H33:H34"/>
    <mergeCell ref="I33:I34"/>
    <mergeCell ref="B35:B36"/>
    <mergeCell ref="C35:C36"/>
    <mergeCell ref="D35:D36"/>
    <mergeCell ref="E35:E36"/>
    <mergeCell ref="F35:F36"/>
    <mergeCell ref="G35:G36"/>
    <mergeCell ref="H35:H36"/>
    <mergeCell ref="I35:I36"/>
    <mergeCell ref="B33:B34"/>
    <mergeCell ref="C33:C34"/>
    <mergeCell ref="D33:D34"/>
    <mergeCell ref="E33:E34"/>
    <mergeCell ref="F33:F34"/>
    <mergeCell ref="G33:G34"/>
    <mergeCell ref="A1:I1"/>
    <mergeCell ref="C3:C4"/>
    <mergeCell ref="D3:E3"/>
    <mergeCell ref="F3:F4"/>
    <mergeCell ref="G3:G4"/>
    <mergeCell ref="H3:H4"/>
    <mergeCell ref="I3:I4"/>
    <mergeCell ref="A3:A4"/>
    <mergeCell ref="B3:B4"/>
  </mergeCells>
  <phoneticPr fontId="2"/>
  <conditionalFormatting sqref="C4:C37 E4:E37 G4:G37">
    <cfRule type="cellIs" dxfId="4"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election activeCell="H2" sqref="H2"/>
    </sheetView>
  </sheetViews>
  <sheetFormatPr defaultRowHeight="20.100000000000001" customHeight="1"/>
  <cols>
    <col min="1" max="1" width="10.625" style="21" customWidth="1"/>
    <col min="2" max="2" width="15.625" style="195" customWidth="1"/>
    <col min="3" max="3" width="13.625" style="195" customWidth="1"/>
    <col min="4" max="6" width="13.625" style="187" customWidth="1"/>
    <col min="7" max="7" width="13.625" style="195" customWidth="1"/>
    <col min="8" max="16384" width="9" style="1"/>
  </cols>
  <sheetData>
    <row r="1" spans="1:11" ht="20.100000000000001" customHeight="1">
      <c r="A1" s="693" t="s">
        <v>599</v>
      </c>
      <c r="B1" s="693"/>
      <c r="C1" s="693"/>
      <c r="D1" s="693"/>
      <c r="E1" s="693"/>
      <c r="F1" s="693"/>
      <c r="G1" s="693"/>
    </row>
    <row r="2" spans="1:11" ht="20.100000000000001" customHeight="1">
      <c r="B2" s="21"/>
      <c r="C2" s="21"/>
      <c r="D2" s="59"/>
      <c r="E2" s="59"/>
      <c r="F2" s="59"/>
      <c r="G2" s="21"/>
    </row>
    <row r="3" spans="1:11" ht="20.100000000000001" customHeight="1">
      <c r="A3" s="717" t="s">
        <v>451</v>
      </c>
      <c r="B3" s="717" t="s">
        <v>99</v>
      </c>
      <c r="C3" s="716" t="s">
        <v>484</v>
      </c>
      <c r="D3" s="716"/>
      <c r="E3" s="716"/>
      <c r="F3" s="716"/>
      <c r="G3" s="716"/>
    </row>
    <row r="4" spans="1:11" ht="20.100000000000001" customHeight="1">
      <c r="A4" s="717"/>
      <c r="B4" s="717"/>
      <c r="C4" s="538" t="s">
        <v>475</v>
      </c>
      <c r="D4" s="539" t="s">
        <v>476</v>
      </c>
      <c r="E4" s="540" t="s">
        <v>486</v>
      </c>
      <c r="F4" s="539" t="s">
        <v>477</v>
      </c>
      <c r="G4" s="541" t="s">
        <v>485</v>
      </c>
    </row>
    <row r="5" spans="1:11" ht="20.100000000000001" customHeight="1">
      <c r="A5" s="26"/>
      <c r="B5" s="26"/>
      <c r="C5" s="189"/>
      <c r="D5" s="190" t="s">
        <v>478</v>
      </c>
      <c r="E5" s="190" t="s">
        <v>478</v>
      </c>
      <c r="F5" s="190" t="s">
        <v>457</v>
      </c>
      <c r="G5" s="191"/>
    </row>
    <row r="6" spans="1:11" ht="20.100000000000001" customHeight="1">
      <c r="A6" s="247" t="s">
        <v>856</v>
      </c>
      <c r="B6" s="368" t="s">
        <v>460</v>
      </c>
      <c r="C6" s="518" t="s">
        <v>857</v>
      </c>
      <c r="D6" s="519">
        <v>1063800</v>
      </c>
      <c r="E6" s="519">
        <v>1063800</v>
      </c>
      <c r="F6" s="519">
        <v>354</v>
      </c>
      <c r="G6" s="520" t="s">
        <v>858</v>
      </c>
    </row>
    <row r="7" spans="1:11" ht="20.100000000000001" customHeight="1">
      <c r="A7" s="256" t="s">
        <v>270</v>
      </c>
      <c r="B7" s="277" t="s">
        <v>19</v>
      </c>
      <c r="C7" s="521" t="s">
        <v>857</v>
      </c>
      <c r="D7" s="522">
        <v>7020000</v>
      </c>
      <c r="E7" s="522">
        <v>7020000</v>
      </c>
      <c r="F7" s="522">
        <v>2340</v>
      </c>
      <c r="G7" s="520" t="s">
        <v>859</v>
      </c>
    </row>
    <row r="8" spans="1:11" ht="20.100000000000001" customHeight="1">
      <c r="A8" s="256" t="s">
        <v>66</v>
      </c>
      <c r="B8" s="277" t="s">
        <v>29</v>
      </c>
      <c r="C8" s="521" t="s">
        <v>857</v>
      </c>
      <c r="D8" s="523">
        <v>10152000</v>
      </c>
      <c r="E8" s="522">
        <v>8100000</v>
      </c>
      <c r="F8" s="522">
        <v>2700</v>
      </c>
      <c r="G8" s="524" t="s">
        <v>860</v>
      </c>
    </row>
    <row r="9" spans="1:11" ht="20.100000000000001" customHeight="1">
      <c r="A9" s="246" t="s">
        <v>68</v>
      </c>
      <c r="B9" s="349" t="s">
        <v>30</v>
      </c>
      <c r="C9" s="521" t="s">
        <v>857</v>
      </c>
      <c r="D9" s="523">
        <v>2829600</v>
      </c>
      <c r="E9" s="522">
        <v>3193560</v>
      </c>
      <c r="F9" s="522">
        <v>1064</v>
      </c>
      <c r="G9" s="524" t="s">
        <v>861</v>
      </c>
    </row>
    <row r="10" spans="1:11" ht="20.100000000000001" customHeight="1">
      <c r="A10" s="248"/>
      <c r="B10" s="305"/>
      <c r="C10" s="525" t="s">
        <v>862</v>
      </c>
      <c r="D10" s="523">
        <v>363960</v>
      </c>
      <c r="E10" s="522"/>
      <c r="F10" s="522"/>
      <c r="G10" s="524" t="s">
        <v>863</v>
      </c>
    </row>
    <row r="11" spans="1:11" ht="20.100000000000001" customHeight="1">
      <c r="A11" s="246" t="s">
        <v>864</v>
      </c>
      <c r="B11" s="536" t="s">
        <v>865</v>
      </c>
      <c r="C11" s="518" t="s">
        <v>866</v>
      </c>
      <c r="D11" s="523">
        <v>1151280</v>
      </c>
      <c r="E11" s="522">
        <v>8100000</v>
      </c>
      <c r="F11" s="522">
        <v>2700</v>
      </c>
      <c r="G11" s="524" t="s">
        <v>867</v>
      </c>
    </row>
    <row r="12" spans="1:11" ht="20.100000000000001" customHeight="1">
      <c r="A12" s="247"/>
      <c r="B12" s="368"/>
      <c r="C12" s="525" t="s">
        <v>289</v>
      </c>
      <c r="D12" s="523">
        <v>6966000</v>
      </c>
      <c r="E12" s="522"/>
      <c r="F12" s="522"/>
      <c r="G12" s="524" t="s">
        <v>868</v>
      </c>
    </row>
    <row r="13" spans="1:11" ht="20.100000000000001" customHeight="1">
      <c r="A13" s="246" t="s">
        <v>86</v>
      </c>
      <c r="B13" s="349" t="s">
        <v>87</v>
      </c>
      <c r="C13" s="518" t="s">
        <v>869</v>
      </c>
      <c r="D13" s="523">
        <v>16327440</v>
      </c>
      <c r="E13" s="522">
        <v>12960000</v>
      </c>
      <c r="F13" s="522">
        <v>5400</v>
      </c>
      <c r="G13" s="524" t="s">
        <v>870</v>
      </c>
      <c r="K13" s="16"/>
    </row>
    <row r="14" spans="1:11" ht="20.100000000000001" customHeight="1">
      <c r="A14" s="247"/>
      <c r="B14" s="368"/>
      <c r="C14" s="521" t="s">
        <v>857</v>
      </c>
      <c r="D14" s="523">
        <v>3888000</v>
      </c>
      <c r="E14" s="526">
        <v>3240000</v>
      </c>
      <c r="F14" s="522"/>
      <c r="G14" s="524" t="s">
        <v>871</v>
      </c>
    </row>
    <row r="15" spans="1:11" ht="20.100000000000001" customHeight="1">
      <c r="A15" s="246" t="s">
        <v>597</v>
      </c>
      <c r="B15" s="349" t="s">
        <v>598</v>
      </c>
      <c r="C15" s="521" t="s">
        <v>872</v>
      </c>
      <c r="D15" s="523">
        <v>2106000</v>
      </c>
      <c r="E15" s="526">
        <v>8100000</v>
      </c>
      <c r="F15" s="522">
        <v>2700</v>
      </c>
      <c r="G15" s="524" t="s">
        <v>873</v>
      </c>
    </row>
    <row r="16" spans="1:11" ht="20.100000000000001" customHeight="1">
      <c r="A16" s="247"/>
      <c r="B16" s="368"/>
      <c r="C16" s="525" t="s">
        <v>874</v>
      </c>
      <c r="D16" s="523">
        <v>1468800</v>
      </c>
      <c r="E16" s="526"/>
      <c r="F16" s="522"/>
      <c r="G16" s="524" t="s">
        <v>875</v>
      </c>
    </row>
    <row r="17" spans="1:7" ht="20.100000000000001" customHeight="1">
      <c r="A17" s="247"/>
      <c r="B17" s="368"/>
      <c r="C17" s="525" t="s">
        <v>289</v>
      </c>
      <c r="D17" s="523">
        <v>2473200</v>
      </c>
      <c r="E17" s="526"/>
      <c r="F17" s="522"/>
      <c r="G17" s="524" t="s">
        <v>858</v>
      </c>
    </row>
    <row r="18" spans="1:7" ht="20.100000000000001" customHeight="1">
      <c r="A18" s="251"/>
      <c r="B18" s="358"/>
      <c r="C18" s="530" t="s">
        <v>289</v>
      </c>
      <c r="D18" s="531">
        <v>2214000</v>
      </c>
      <c r="E18" s="532"/>
      <c r="F18" s="533"/>
      <c r="G18" s="534" t="s">
        <v>876</v>
      </c>
    </row>
    <row r="19" spans="1:7" ht="20.100000000000001" customHeight="1">
      <c r="A19" s="535">
        <v>7</v>
      </c>
      <c r="B19" s="537">
        <v>7</v>
      </c>
      <c r="C19" s="527"/>
      <c r="D19" s="528">
        <v>58024080</v>
      </c>
      <c r="E19" s="528">
        <v>51777360</v>
      </c>
      <c r="F19" s="528">
        <v>17258</v>
      </c>
      <c r="G19" s="529"/>
    </row>
    <row r="20" spans="1:7" ht="20.100000000000001" customHeight="1">
      <c r="A20" s="192"/>
      <c r="B20" s="193"/>
      <c r="C20" s="15"/>
      <c r="D20" s="194"/>
      <c r="E20" s="194"/>
      <c r="F20" s="194"/>
      <c r="G20" s="15"/>
    </row>
    <row r="21" spans="1:7" ht="20.100000000000001" customHeight="1">
      <c r="A21" s="693" t="s">
        <v>600</v>
      </c>
      <c r="B21" s="693"/>
      <c r="C21" s="693"/>
      <c r="D21" s="693"/>
      <c r="E21" s="693"/>
      <c r="F21" s="693"/>
      <c r="G21" s="693"/>
    </row>
    <row r="22" spans="1:7" ht="20.100000000000001" customHeight="1">
      <c r="E22" s="196" t="s">
        <v>479</v>
      </c>
      <c r="F22" s="1"/>
      <c r="G22" s="1"/>
    </row>
    <row r="23" spans="1:7" ht="20.100000000000001" customHeight="1">
      <c r="A23" s="557" t="s">
        <v>451</v>
      </c>
      <c r="B23" s="557" t="s">
        <v>99</v>
      </c>
      <c r="C23" s="558" t="s">
        <v>480</v>
      </c>
      <c r="D23" s="559" t="s">
        <v>481</v>
      </c>
      <c r="E23" s="560" t="s">
        <v>482</v>
      </c>
      <c r="F23" s="1"/>
      <c r="G23" s="1"/>
    </row>
    <row r="24" spans="1:7" ht="20.100000000000001" customHeight="1">
      <c r="A24" s="247" t="s">
        <v>67</v>
      </c>
      <c r="B24" s="335" t="s">
        <v>19</v>
      </c>
      <c r="C24" s="543">
        <v>2808</v>
      </c>
      <c r="D24" s="544">
        <v>2808</v>
      </c>
      <c r="E24" s="545">
        <v>2808</v>
      </c>
      <c r="F24" s="1"/>
      <c r="G24" s="1"/>
    </row>
    <row r="25" spans="1:7" ht="20.100000000000001" customHeight="1">
      <c r="A25" s="247"/>
      <c r="B25" s="305"/>
      <c r="C25" s="546">
        <v>4425</v>
      </c>
      <c r="D25" s="547">
        <v>2950</v>
      </c>
      <c r="E25" s="548">
        <v>2950</v>
      </c>
      <c r="F25" s="1"/>
      <c r="G25" s="1"/>
    </row>
    <row r="26" spans="1:7" ht="20.100000000000001" customHeight="1">
      <c r="A26" s="247"/>
      <c r="B26" s="277" t="s">
        <v>34</v>
      </c>
      <c r="C26" s="546">
        <v>40682</v>
      </c>
      <c r="D26" s="547">
        <v>40000</v>
      </c>
      <c r="E26" s="548">
        <v>40000</v>
      </c>
      <c r="F26" s="1"/>
      <c r="G26" s="1"/>
    </row>
    <row r="27" spans="1:7" ht="20.100000000000001" customHeight="1">
      <c r="A27" s="256" t="s">
        <v>71</v>
      </c>
      <c r="B27" s="277" t="s">
        <v>877</v>
      </c>
      <c r="C27" s="546">
        <v>96</v>
      </c>
      <c r="D27" s="547">
        <v>64</v>
      </c>
      <c r="E27" s="548">
        <v>64</v>
      </c>
      <c r="F27" s="1"/>
      <c r="G27" s="1"/>
    </row>
    <row r="28" spans="1:7" ht="20.100000000000001" customHeight="1">
      <c r="A28" s="246" t="s">
        <v>69</v>
      </c>
      <c r="B28" s="349" t="s">
        <v>93</v>
      </c>
      <c r="C28" s="546">
        <v>2822</v>
      </c>
      <c r="D28" s="547">
        <v>2822</v>
      </c>
      <c r="E28" s="548">
        <v>2822</v>
      </c>
      <c r="F28" s="1"/>
      <c r="G28" s="1"/>
    </row>
    <row r="29" spans="1:7" ht="20.100000000000001" customHeight="1">
      <c r="A29" s="248"/>
      <c r="B29" s="305"/>
      <c r="C29" s="546">
        <v>598</v>
      </c>
      <c r="D29" s="547">
        <v>398</v>
      </c>
      <c r="E29" s="548">
        <v>398</v>
      </c>
      <c r="F29" s="1"/>
      <c r="G29" s="1"/>
    </row>
    <row r="30" spans="1:7" ht="20.100000000000001" customHeight="1">
      <c r="A30" s="542" t="s">
        <v>326</v>
      </c>
      <c r="B30" s="317" t="s">
        <v>465</v>
      </c>
      <c r="C30" s="549">
        <v>5400</v>
      </c>
      <c r="D30" s="550">
        <v>5400</v>
      </c>
      <c r="E30" s="551">
        <v>5400</v>
      </c>
      <c r="F30" s="1"/>
      <c r="G30" s="1"/>
    </row>
    <row r="31" spans="1:7" ht="20.100000000000001" customHeight="1">
      <c r="A31" s="552">
        <v>4</v>
      </c>
      <c r="B31" s="553">
        <v>5</v>
      </c>
      <c r="C31" s="554">
        <v>56831</v>
      </c>
      <c r="D31" s="555">
        <v>54442</v>
      </c>
      <c r="E31" s="556">
        <v>54442</v>
      </c>
      <c r="F31" s="1"/>
      <c r="G31" s="1"/>
    </row>
    <row r="32" spans="1:7" ht="20.100000000000001" customHeight="1">
      <c r="A32" s="715" t="s">
        <v>483</v>
      </c>
      <c r="B32" s="715"/>
      <c r="C32" s="715"/>
      <c r="D32" s="715"/>
      <c r="E32" s="715"/>
      <c r="F32" s="683"/>
      <c r="G32" s="683"/>
    </row>
    <row r="33" spans="1:7" ht="20.100000000000001" customHeight="1">
      <c r="A33" s="683" t="s">
        <v>878</v>
      </c>
      <c r="B33" s="683"/>
      <c r="C33" s="683"/>
      <c r="D33" s="683"/>
      <c r="E33" s="683"/>
      <c r="F33" s="683"/>
      <c r="G33" s="683"/>
    </row>
  </sheetData>
  <mergeCells count="7">
    <mergeCell ref="A1:G1"/>
    <mergeCell ref="A33:G33"/>
    <mergeCell ref="A32:G32"/>
    <mergeCell ref="C3:G3"/>
    <mergeCell ref="A21:G21"/>
    <mergeCell ref="A3:A4"/>
    <mergeCell ref="B3:B4"/>
  </mergeCells>
  <phoneticPr fontId="2"/>
  <conditionalFormatting sqref="G4:G21 E4:E22 C4:C31 D23:E23 D24:D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19"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Normal="100" workbookViewId="0">
      <selection activeCell="B21" sqref="B21"/>
    </sheetView>
  </sheetViews>
  <sheetFormatPr defaultRowHeight="20.100000000000001" customHeight="1"/>
  <cols>
    <col min="1" max="1" width="11.25" style="103" customWidth="1"/>
    <col min="2" max="2" width="15.625" style="574" customWidth="1"/>
    <col min="3" max="3" width="11.25" style="103" customWidth="1"/>
    <col min="4" max="4" width="11.25" style="199" customWidth="1"/>
    <col min="5" max="5" width="15.625" style="577" customWidth="1"/>
    <col min="6" max="6" width="15.625" style="574" customWidth="1"/>
    <col min="7" max="16384" width="9" style="103"/>
  </cols>
  <sheetData>
    <row r="1" spans="1:8" ht="20.100000000000001" customHeight="1">
      <c r="A1" s="621" t="s">
        <v>493</v>
      </c>
      <c r="B1" s="621"/>
      <c r="C1" s="621"/>
      <c r="D1" s="621"/>
      <c r="E1" s="621"/>
      <c r="F1" s="621"/>
    </row>
    <row r="2" spans="1:8" s="80" customFormat="1" ht="20.100000000000001" customHeight="1">
      <c r="A2" s="720" t="s">
        <v>942</v>
      </c>
      <c r="B2" s="720"/>
      <c r="C2" s="720"/>
      <c r="D2" s="679" t="s">
        <v>943</v>
      </c>
      <c r="E2" s="679"/>
      <c r="F2" s="679"/>
    </row>
    <row r="3" spans="1:8" s="80" customFormat="1" ht="20.100000000000001" customHeight="1">
      <c r="A3" s="591" t="s">
        <v>451</v>
      </c>
      <c r="B3" s="592" t="s">
        <v>944</v>
      </c>
      <c r="C3" s="593" t="s">
        <v>487</v>
      </c>
      <c r="D3" s="592" t="s">
        <v>945</v>
      </c>
      <c r="E3" s="592" t="s">
        <v>946</v>
      </c>
      <c r="F3" s="594" t="s">
        <v>947</v>
      </c>
    </row>
    <row r="4" spans="1:8" ht="20.100000000000001" customHeight="1">
      <c r="A4" s="603" t="s">
        <v>270</v>
      </c>
      <c r="B4" s="604" t="s">
        <v>948</v>
      </c>
      <c r="C4" s="605">
        <v>20180</v>
      </c>
      <c r="D4" s="605">
        <v>20180</v>
      </c>
      <c r="E4" s="606" t="s">
        <v>316</v>
      </c>
      <c r="F4" s="607" t="s">
        <v>949</v>
      </c>
    </row>
    <row r="5" spans="1:8" ht="20.100000000000001" customHeight="1">
      <c r="A5" s="608"/>
      <c r="B5" s="609" t="s">
        <v>314</v>
      </c>
      <c r="C5" s="610">
        <v>32234</v>
      </c>
      <c r="D5" s="610">
        <v>32234</v>
      </c>
      <c r="E5" s="606" t="s">
        <v>690</v>
      </c>
      <c r="F5" s="607" t="s">
        <v>950</v>
      </c>
    </row>
    <row r="6" spans="1:8" ht="20.100000000000001" customHeight="1">
      <c r="A6" s="608"/>
      <c r="B6" s="609" t="s">
        <v>951</v>
      </c>
      <c r="C6" s="610">
        <v>35521</v>
      </c>
      <c r="D6" s="610">
        <v>35521</v>
      </c>
      <c r="E6" s="606" t="s">
        <v>952</v>
      </c>
      <c r="F6" s="611" t="s">
        <v>953</v>
      </c>
    </row>
    <row r="7" spans="1:8" ht="20.100000000000001" customHeight="1">
      <c r="A7" s="612"/>
      <c r="B7" s="609" t="s">
        <v>82</v>
      </c>
      <c r="C7" s="610">
        <v>38930</v>
      </c>
      <c r="D7" s="610">
        <v>38930</v>
      </c>
      <c r="E7" s="606" t="s">
        <v>952</v>
      </c>
      <c r="F7" s="611" t="s">
        <v>954</v>
      </c>
    </row>
    <row r="8" spans="1:8" ht="20.100000000000001" customHeight="1">
      <c r="A8" s="613" t="s">
        <v>20</v>
      </c>
      <c r="B8" s="614" t="s">
        <v>955</v>
      </c>
      <c r="C8" s="615">
        <v>20059</v>
      </c>
      <c r="D8" s="615">
        <v>34425</v>
      </c>
      <c r="E8" s="616" t="s">
        <v>956</v>
      </c>
      <c r="F8" s="617" t="s">
        <v>957</v>
      </c>
    </row>
    <row r="9" spans="1:8" s="80" customFormat="1" ht="20.100000000000001" customHeight="1">
      <c r="A9" s="597" t="s">
        <v>0</v>
      </c>
      <c r="B9" s="598">
        <v>5</v>
      </c>
      <c r="C9" s="599"/>
      <c r="D9" s="600"/>
      <c r="E9" s="601"/>
      <c r="F9" s="602"/>
      <c r="G9" s="198"/>
    </row>
    <row r="10" spans="1:8" s="80" customFormat="1" ht="20.100000000000001" customHeight="1">
      <c r="A10" s="424"/>
      <c r="B10" s="595"/>
      <c r="C10" s="424"/>
      <c r="D10" s="596"/>
      <c r="E10" s="227"/>
      <c r="F10" s="575"/>
      <c r="G10" s="198"/>
      <c r="H10" s="103"/>
    </row>
    <row r="11" spans="1:8" ht="20.100000000000001" customHeight="1">
      <c r="A11" s="720" t="s">
        <v>880</v>
      </c>
      <c r="B11" s="720"/>
      <c r="C11" s="720"/>
      <c r="D11" s="673" t="s">
        <v>604</v>
      </c>
      <c r="E11" s="673"/>
      <c r="F11" s="673"/>
    </row>
    <row r="12" spans="1:8" ht="20.100000000000001" customHeight="1">
      <c r="A12" s="561" t="s">
        <v>451</v>
      </c>
      <c r="B12" s="561" t="s">
        <v>881</v>
      </c>
      <c r="C12" s="561" t="s">
        <v>487</v>
      </c>
      <c r="D12" s="561" t="s">
        <v>882</v>
      </c>
      <c r="E12" s="721" t="s">
        <v>883</v>
      </c>
      <c r="F12" s="721"/>
    </row>
    <row r="13" spans="1:8" ht="20.100000000000001" customHeight="1">
      <c r="A13" s="562" t="s">
        <v>270</v>
      </c>
      <c r="B13" s="282" t="s">
        <v>601</v>
      </c>
      <c r="C13" s="563">
        <v>35933</v>
      </c>
      <c r="D13" s="564">
        <v>41852</v>
      </c>
      <c r="E13" s="723" t="s">
        <v>879</v>
      </c>
      <c r="F13" s="723"/>
    </row>
    <row r="14" spans="1:8" ht="20.100000000000001" customHeight="1">
      <c r="A14" s="565" t="s">
        <v>490</v>
      </c>
      <c r="B14" s="565" t="s">
        <v>491</v>
      </c>
      <c r="C14" s="566">
        <v>20090</v>
      </c>
      <c r="D14" s="566">
        <v>37561</v>
      </c>
      <c r="E14" s="718" t="s">
        <v>492</v>
      </c>
      <c r="F14" s="718"/>
    </row>
    <row r="15" spans="1:8" ht="20.100000000000001" customHeight="1">
      <c r="A15" s="576" t="s">
        <v>240</v>
      </c>
      <c r="B15" s="567">
        <v>2</v>
      </c>
      <c r="C15" s="576"/>
      <c r="D15" s="568"/>
      <c r="E15" s="719"/>
      <c r="F15" s="719"/>
    </row>
    <row r="16" spans="1:8" ht="20.100000000000001" customHeight="1">
      <c r="A16" s="569"/>
      <c r="C16" s="570"/>
    </row>
    <row r="17" spans="1:7" ht="20.100000000000001" customHeight="1">
      <c r="A17" s="720" t="s">
        <v>884</v>
      </c>
      <c r="B17" s="720"/>
      <c r="C17" s="720"/>
      <c r="D17" s="673" t="s">
        <v>604</v>
      </c>
      <c r="E17" s="673"/>
      <c r="F17" s="673"/>
    </row>
    <row r="18" spans="1:7" ht="20.100000000000001" customHeight="1">
      <c r="A18" s="561" t="s">
        <v>451</v>
      </c>
      <c r="B18" s="561" t="s">
        <v>881</v>
      </c>
      <c r="C18" s="561" t="s">
        <v>487</v>
      </c>
      <c r="D18" s="561" t="s">
        <v>882</v>
      </c>
      <c r="E18" s="721" t="s">
        <v>883</v>
      </c>
      <c r="F18" s="721"/>
    </row>
    <row r="19" spans="1:7" ht="20.100000000000001" customHeight="1">
      <c r="A19" s="571" t="s">
        <v>20</v>
      </c>
      <c r="B19" s="571" t="s">
        <v>885</v>
      </c>
      <c r="C19" s="572">
        <v>20059</v>
      </c>
      <c r="D19" s="573">
        <v>42461</v>
      </c>
      <c r="E19" s="722" t="s">
        <v>886</v>
      </c>
      <c r="F19" s="722"/>
      <c r="G19" s="198"/>
    </row>
    <row r="20" spans="1:7" ht="20.100000000000001" customHeight="1">
      <c r="A20" s="576" t="s">
        <v>240</v>
      </c>
      <c r="B20" s="567">
        <v>1</v>
      </c>
      <c r="C20" s="576"/>
      <c r="D20" s="568"/>
      <c r="E20" s="719"/>
      <c r="F20" s="719"/>
    </row>
  </sheetData>
  <mergeCells count="14">
    <mergeCell ref="E19:F19"/>
    <mergeCell ref="A2:C2"/>
    <mergeCell ref="D2:F2"/>
    <mergeCell ref="E20:F20"/>
    <mergeCell ref="A11:C11"/>
    <mergeCell ref="D11:F11"/>
    <mergeCell ref="E12:F12"/>
    <mergeCell ref="E13:F13"/>
    <mergeCell ref="E14:F14"/>
    <mergeCell ref="E15:F15"/>
    <mergeCell ref="A17:C17"/>
    <mergeCell ref="D17:F17"/>
    <mergeCell ref="A1:F1"/>
    <mergeCell ref="E18:F18"/>
  </mergeCells>
  <phoneticPr fontId="2"/>
  <conditionalFormatting sqref="D23:E30 G13:G20 C21:C30 E21:E22">
    <cfRule type="cellIs" dxfId="2" priority="4" stopIfTrue="1" operator="equal">
      <formula>0</formula>
    </cfRule>
  </conditionalFormatting>
  <conditionalFormatting sqref="E11">
    <cfRule type="cellIs" dxfId="1" priority="2" stopIfTrue="1" operator="equal">
      <formula>0</formula>
    </cfRule>
  </conditionalFormatting>
  <conditionalFormatting sqref="E17">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24"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activeCell="I1" sqref="I1"/>
    </sheetView>
  </sheetViews>
  <sheetFormatPr defaultRowHeight="20.100000000000001" customHeight="1"/>
  <cols>
    <col min="1" max="16384" width="9" style="103"/>
  </cols>
  <sheetData>
    <row r="1" spans="1:9" ht="20.100000000000001" customHeight="1">
      <c r="A1" s="103" t="s">
        <v>494</v>
      </c>
    </row>
    <row r="3" spans="1:9" ht="20.100000000000001" customHeight="1">
      <c r="A3" s="729" t="s">
        <v>495</v>
      </c>
      <c r="B3" s="729"/>
      <c r="C3" s="729"/>
      <c r="D3" s="729"/>
      <c r="E3" s="729"/>
      <c r="F3" s="729"/>
      <c r="G3" s="729"/>
      <c r="H3" s="729"/>
      <c r="I3" s="729"/>
    </row>
    <row r="4" spans="1:9" ht="20.100000000000001" customHeight="1">
      <c r="A4" s="730" t="s">
        <v>496</v>
      </c>
      <c r="I4" s="730" t="s">
        <v>497</v>
      </c>
    </row>
    <row r="5" spans="1:9" ht="20.100000000000001" customHeight="1">
      <c r="A5" s="730"/>
      <c r="I5" s="730"/>
    </row>
    <row r="6" spans="1:9" ht="20.100000000000001" customHeight="1">
      <c r="A6" s="730"/>
      <c r="I6" s="730"/>
    </row>
    <row r="7" spans="1:9" ht="20.100000000000001" customHeight="1">
      <c r="A7" s="730"/>
      <c r="I7" s="730"/>
    </row>
    <row r="8" spans="1:9" ht="20.100000000000001" customHeight="1">
      <c r="A8" s="730"/>
      <c r="I8" s="730"/>
    </row>
    <row r="9" spans="1:9" ht="20.100000000000001" customHeight="1">
      <c r="A9" s="730"/>
      <c r="I9" s="730"/>
    </row>
    <row r="10" spans="1:9" ht="20.100000000000001" customHeight="1">
      <c r="A10" s="730"/>
      <c r="I10" s="730"/>
    </row>
    <row r="11" spans="1:9" ht="20.100000000000001" customHeight="1">
      <c r="A11" s="730"/>
      <c r="I11" s="730"/>
    </row>
    <row r="12" spans="1:9" ht="20.100000000000001" customHeight="1">
      <c r="A12" s="730"/>
      <c r="I12" s="730"/>
    </row>
    <row r="13" spans="1:9" ht="20.100000000000001" customHeight="1">
      <c r="A13" s="730"/>
      <c r="I13" s="730"/>
    </row>
    <row r="14" spans="1:9" ht="20.100000000000001" customHeight="1">
      <c r="A14" s="730"/>
      <c r="I14" s="730"/>
    </row>
    <row r="15" spans="1:9" ht="20.100000000000001" customHeight="1">
      <c r="A15" s="730"/>
      <c r="I15" s="730"/>
    </row>
    <row r="16" spans="1:9" ht="20.100000000000001" customHeight="1">
      <c r="A16" s="730"/>
      <c r="I16" s="730"/>
    </row>
    <row r="17" spans="1:9" ht="20.100000000000001" customHeight="1">
      <c r="A17" s="730"/>
      <c r="I17" s="730"/>
    </row>
    <row r="18" spans="1:9" s="179" customFormat="1" ht="20.100000000000001" customHeight="1">
      <c r="A18" s="730"/>
      <c r="B18" s="103"/>
      <c r="C18" s="103"/>
      <c r="D18" s="103"/>
      <c r="E18" s="103"/>
      <c r="F18" s="103"/>
      <c r="G18" s="103"/>
      <c r="H18" s="103"/>
      <c r="I18" s="730"/>
    </row>
    <row r="19" spans="1:9" ht="20.100000000000001" customHeight="1">
      <c r="A19" s="730"/>
      <c r="I19" s="730"/>
    </row>
    <row r="20" spans="1:9" ht="20.100000000000001" customHeight="1">
      <c r="A20" s="730"/>
      <c r="I20" s="730"/>
    </row>
    <row r="21" spans="1:9" ht="20.100000000000001" customHeight="1">
      <c r="A21" s="730"/>
      <c r="I21" s="730"/>
    </row>
    <row r="22" spans="1:9" ht="20.100000000000001" customHeight="1">
      <c r="A22" s="730"/>
      <c r="I22" s="730"/>
    </row>
    <row r="23" spans="1:9" ht="20.100000000000001" customHeight="1">
      <c r="A23" s="730"/>
      <c r="I23" s="730"/>
    </row>
    <row r="24" spans="1:9" ht="20.100000000000001" customHeight="1">
      <c r="A24" s="730"/>
      <c r="I24" s="730"/>
    </row>
    <row r="25" spans="1:9" ht="20.100000000000001" customHeight="1">
      <c r="A25" s="730"/>
      <c r="I25" s="730"/>
    </row>
    <row r="26" spans="1:9" ht="20.100000000000001" customHeight="1">
      <c r="A26" s="730"/>
      <c r="I26" s="730"/>
    </row>
    <row r="27" spans="1:9" ht="20.100000000000001" customHeight="1">
      <c r="A27" s="730"/>
      <c r="I27" s="730"/>
    </row>
    <row r="28" spans="1:9" ht="20.100000000000001" customHeight="1">
      <c r="A28" s="730"/>
      <c r="I28" s="730"/>
    </row>
    <row r="29" spans="1:9" ht="20.100000000000001" customHeight="1">
      <c r="A29" s="730"/>
      <c r="I29" s="730"/>
    </row>
    <row r="30" spans="1:9" ht="20.100000000000001" customHeight="1">
      <c r="A30" s="730"/>
      <c r="I30" s="730"/>
    </row>
    <row r="31" spans="1:9" ht="20.100000000000001" customHeight="1">
      <c r="A31" s="730"/>
      <c r="I31" s="730"/>
    </row>
    <row r="32" spans="1:9" ht="20.100000000000001" customHeight="1">
      <c r="A32" s="730"/>
      <c r="I32" s="730"/>
    </row>
    <row r="33" spans="1:10" ht="20.100000000000001" customHeight="1">
      <c r="A33" s="730"/>
      <c r="I33" s="730"/>
    </row>
    <row r="35" spans="1:10" ht="20.100000000000001" customHeight="1">
      <c r="A35" s="729" t="s">
        <v>498</v>
      </c>
      <c r="B35" s="729"/>
      <c r="C35" s="729"/>
      <c r="D35" s="729"/>
      <c r="E35" s="729"/>
      <c r="F35" s="729"/>
      <c r="G35" s="729"/>
      <c r="H35" s="729"/>
      <c r="I35" s="729"/>
    </row>
    <row r="36" spans="1:10" ht="20.100000000000001" customHeight="1">
      <c r="H36" s="622"/>
      <c r="I36" s="622"/>
      <c r="J36" s="622"/>
    </row>
    <row r="37" spans="1:10" ht="20.100000000000001" customHeight="1">
      <c r="H37" s="622"/>
      <c r="I37" s="622"/>
      <c r="J37" s="622"/>
    </row>
    <row r="38" spans="1:10" ht="20.100000000000001" customHeight="1">
      <c r="H38" s="622"/>
      <c r="I38" s="622"/>
      <c r="J38" s="622"/>
    </row>
    <row r="39" spans="1:10" ht="20.100000000000001" customHeight="1">
      <c r="H39" s="622"/>
      <c r="I39" s="622"/>
      <c r="J39" s="622"/>
    </row>
    <row r="40" spans="1:10" ht="20.100000000000001" customHeight="1">
      <c r="H40" s="622"/>
      <c r="I40" s="622"/>
      <c r="J40" s="622"/>
    </row>
    <row r="41" spans="1:10" ht="20.100000000000001" customHeight="1">
      <c r="H41" s="622"/>
      <c r="I41" s="622"/>
      <c r="J41" s="622"/>
    </row>
    <row r="42" spans="1:10" ht="20.100000000000001" customHeight="1">
      <c r="H42" s="622"/>
      <c r="I42" s="622"/>
      <c r="J42" s="622"/>
    </row>
    <row r="43" spans="1:10" ht="20.100000000000001" customHeight="1">
      <c r="H43" s="622"/>
      <c r="I43" s="622"/>
      <c r="J43" s="622"/>
    </row>
    <row r="44" spans="1:10" ht="20.100000000000001" hidden="1" customHeight="1">
      <c r="H44" s="622"/>
      <c r="I44" s="622"/>
      <c r="J44" s="622"/>
    </row>
    <row r="45" spans="1:10" ht="30" hidden="1" customHeight="1">
      <c r="B45" s="727" t="s">
        <v>504</v>
      </c>
      <c r="C45" s="727"/>
      <c r="D45" s="728"/>
      <c r="E45" s="207"/>
      <c r="F45" s="207"/>
      <c r="H45" s="622"/>
      <c r="I45" s="622"/>
      <c r="J45" s="622"/>
    </row>
    <row r="46" spans="1:10" ht="30" hidden="1" customHeight="1">
      <c r="B46" s="683" t="s">
        <v>499</v>
      </c>
      <c r="C46" s="726"/>
      <c r="D46" s="206">
        <v>7</v>
      </c>
      <c r="E46" s="208"/>
      <c r="F46" s="207"/>
    </row>
    <row r="47" spans="1:10" ht="30" hidden="1" customHeight="1">
      <c r="B47" s="724" t="s">
        <v>500</v>
      </c>
      <c r="C47" s="725"/>
      <c r="D47" s="206">
        <v>21</v>
      </c>
      <c r="E47" s="208"/>
      <c r="F47" s="207"/>
    </row>
    <row r="48" spans="1:10" ht="30" hidden="1" customHeight="1">
      <c r="B48" s="724" t="s">
        <v>501</v>
      </c>
      <c r="C48" s="725"/>
      <c r="D48" s="206">
        <v>11</v>
      </c>
      <c r="E48" s="208"/>
      <c r="F48" s="207"/>
    </row>
    <row r="49" spans="2:6" ht="30" hidden="1" customHeight="1">
      <c r="B49" s="724" t="s">
        <v>502</v>
      </c>
      <c r="C49" s="725"/>
      <c r="D49" s="206">
        <v>6</v>
      </c>
      <c r="E49" s="208"/>
      <c r="F49" s="207"/>
    </row>
    <row r="50" spans="2:6" ht="30" hidden="1" customHeight="1">
      <c r="B50" s="683" t="s">
        <v>503</v>
      </c>
      <c r="C50" s="726"/>
      <c r="D50" s="206">
        <v>1</v>
      </c>
      <c r="E50" s="208"/>
      <c r="F50" s="207"/>
    </row>
    <row r="51" spans="2:6" ht="30" hidden="1" customHeight="1">
      <c r="B51" s="731" t="s">
        <v>602</v>
      </c>
      <c r="C51" s="731"/>
      <c r="D51" s="732"/>
      <c r="E51" s="207"/>
      <c r="F51" s="207"/>
    </row>
    <row r="52" spans="2:6" ht="30" hidden="1" customHeight="1">
      <c r="B52" s="207"/>
      <c r="C52" s="207"/>
      <c r="D52" s="207"/>
      <c r="E52" s="207"/>
      <c r="F52" s="207"/>
    </row>
  </sheetData>
  <mergeCells count="12">
    <mergeCell ref="B51:D51"/>
    <mergeCell ref="A35:I35"/>
    <mergeCell ref="B47:C47"/>
    <mergeCell ref="B46:C46"/>
    <mergeCell ref="B48:C48"/>
    <mergeCell ref="B49:C49"/>
    <mergeCell ref="B50:C50"/>
    <mergeCell ref="B45:D45"/>
    <mergeCell ref="H36:J45"/>
    <mergeCell ref="A3:I3"/>
    <mergeCell ref="A4:A33"/>
    <mergeCell ref="I4:I33"/>
  </mergeCells>
  <phoneticPr fontId="24"/>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election activeCell="K1" sqref="K1"/>
    </sheetView>
  </sheetViews>
  <sheetFormatPr defaultRowHeight="20.100000000000001" customHeight="1"/>
  <cols>
    <col min="1" max="16384" width="9" style="103"/>
  </cols>
  <sheetData>
    <row r="1" spans="1:10" ht="20.100000000000001" customHeight="1">
      <c r="A1" s="103" t="s">
        <v>603</v>
      </c>
    </row>
    <row r="2" spans="1:10" ht="20.100000000000001" customHeight="1">
      <c r="A2" s="733" t="s">
        <v>958</v>
      </c>
      <c r="B2" s="734"/>
      <c r="C2" s="734"/>
      <c r="D2" s="734"/>
      <c r="E2" s="734"/>
      <c r="F2" s="734"/>
      <c r="G2" s="734"/>
      <c r="H2" s="734"/>
      <c r="I2" s="734"/>
      <c r="J2" s="734"/>
    </row>
    <row r="3" spans="1:10" ht="20.100000000000001" customHeight="1">
      <c r="A3" s="734"/>
      <c r="B3" s="734"/>
      <c r="C3" s="734"/>
      <c r="D3" s="734"/>
      <c r="E3" s="734"/>
      <c r="F3" s="734"/>
      <c r="G3" s="734"/>
      <c r="H3" s="734"/>
      <c r="I3" s="734"/>
      <c r="J3" s="734"/>
    </row>
    <row r="4" spans="1:10" ht="20.100000000000001" customHeight="1">
      <c r="A4" s="734"/>
      <c r="B4" s="734"/>
      <c r="C4" s="734"/>
      <c r="D4" s="734"/>
      <c r="E4" s="734"/>
      <c r="F4" s="734"/>
      <c r="G4" s="734"/>
      <c r="H4" s="734"/>
      <c r="I4" s="734"/>
      <c r="J4" s="734"/>
    </row>
    <row r="5" spans="1:10" ht="20.100000000000001" customHeight="1">
      <c r="A5" s="734"/>
      <c r="B5" s="734"/>
      <c r="C5" s="734"/>
      <c r="D5" s="734"/>
      <c r="E5" s="734"/>
      <c r="F5" s="734"/>
      <c r="G5" s="734"/>
      <c r="H5" s="734"/>
      <c r="I5" s="734"/>
      <c r="J5" s="734"/>
    </row>
    <row r="6" spans="1:10" ht="20.100000000000001" customHeight="1">
      <c r="A6" s="734"/>
      <c r="B6" s="734"/>
      <c r="C6" s="734"/>
      <c r="D6" s="734"/>
      <c r="E6" s="734"/>
      <c r="F6" s="734"/>
      <c r="G6" s="734"/>
      <c r="H6" s="734"/>
      <c r="I6" s="734"/>
      <c r="J6" s="734"/>
    </row>
    <row r="7" spans="1:10" ht="20.100000000000001" customHeight="1">
      <c r="A7" s="734"/>
      <c r="B7" s="734"/>
      <c r="C7" s="734"/>
      <c r="D7" s="734"/>
      <c r="E7" s="734"/>
      <c r="F7" s="734"/>
      <c r="G7" s="734"/>
      <c r="H7" s="734"/>
      <c r="I7" s="734"/>
      <c r="J7" s="734"/>
    </row>
    <row r="8" spans="1:10" ht="20.100000000000001" customHeight="1">
      <c r="A8" s="734"/>
      <c r="B8" s="734"/>
      <c r="C8" s="734"/>
      <c r="D8" s="734"/>
      <c r="E8" s="734"/>
      <c r="F8" s="734"/>
      <c r="G8" s="734"/>
      <c r="H8" s="734"/>
      <c r="I8" s="734"/>
      <c r="J8" s="734"/>
    </row>
    <row r="9" spans="1:10" ht="20.100000000000001" customHeight="1">
      <c r="A9" s="734"/>
      <c r="B9" s="734"/>
      <c r="C9" s="734"/>
      <c r="D9" s="734"/>
      <c r="E9" s="734"/>
      <c r="F9" s="734"/>
      <c r="G9" s="734"/>
      <c r="H9" s="734"/>
      <c r="I9" s="734"/>
      <c r="J9" s="734"/>
    </row>
    <row r="10" spans="1:10" ht="20.100000000000001" customHeight="1">
      <c r="A10" s="734"/>
      <c r="B10" s="734"/>
      <c r="C10" s="734"/>
      <c r="D10" s="734"/>
      <c r="E10" s="734"/>
      <c r="F10" s="734"/>
      <c r="G10" s="734"/>
      <c r="H10" s="734"/>
      <c r="I10" s="734"/>
      <c r="J10" s="734"/>
    </row>
    <row r="11" spans="1:10" ht="20.100000000000001" customHeight="1">
      <c r="A11" s="734"/>
      <c r="B11" s="734"/>
      <c r="C11" s="734"/>
      <c r="D11" s="734"/>
      <c r="E11" s="734"/>
      <c r="F11" s="734"/>
      <c r="G11" s="734"/>
      <c r="H11" s="734"/>
      <c r="I11" s="734"/>
      <c r="J11" s="734"/>
    </row>
    <row r="12" spans="1:10" ht="20.100000000000001" customHeight="1">
      <c r="A12" s="734"/>
      <c r="B12" s="734"/>
      <c r="C12" s="734"/>
      <c r="D12" s="734"/>
      <c r="E12" s="734"/>
      <c r="F12" s="734"/>
      <c r="G12" s="734"/>
      <c r="H12" s="734"/>
      <c r="I12" s="734"/>
      <c r="J12" s="734"/>
    </row>
    <row r="13" spans="1:10" ht="20.100000000000001" customHeight="1">
      <c r="A13" s="734"/>
      <c r="B13" s="734"/>
      <c r="C13" s="734"/>
      <c r="D13" s="734"/>
      <c r="E13" s="734"/>
      <c r="F13" s="734"/>
      <c r="G13" s="734"/>
      <c r="H13" s="734"/>
      <c r="I13" s="734"/>
      <c r="J13" s="734"/>
    </row>
    <row r="14" spans="1:10" ht="20.100000000000001" customHeight="1">
      <c r="A14" s="734"/>
      <c r="B14" s="734"/>
      <c r="C14" s="734"/>
      <c r="D14" s="734"/>
      <c r="E14" s="734"/>
      <c r="F14" s="734"/>
      <c r="G14" s="734"/>
      <c r="H14" s="734"/>
      <c r="I14" s="734"/>
      <c r="J14" s="734"/>
    </row>
    <row r="15" spans="1:10" ht="20.100000000000001" customHeight="1">
      <c r="A15" s="734"/>
      <c r="B15" s="734"/>
      <c r="C15" s="734"/>
      <c r="D15" s="734"/>
      <c r="E15" s="734"/>
      <c r="F15" s="734"/>
      <c r="G15" s="734"/>
      <c r="H15" s="734"/>
      <c r="I15" s="734"/>
      <c r="J15" s="734"/>
    </row>
    <row r="16" spans="1:10" ht="20.100000000000001" customHeight="1">
      <c r="A16" s="734"/>
      <c r="B16" s="734"/>
      <c r="C16" s="734"/>
      <c r="D16" s="734"/>
      <c r="E16" s="734"/>
      <c r="F16" s="734"/>
      <c r="G16" s="734"/>
      <c r="H16" s="734"/>
      <c r="I16" s="734"/>
      <c r="J16" s="734"/>
    </row>
    <row r="17" spans="1:10" ht="20.100000000000001" customHeight="1">
      <c r="A17" s="734"/>
      <c r="B17" s="734"/>
      <c r="C17" s="734"/>
      <c r="D17" s="734"/>
      <c r="E17" s="734"/>
      <c r="F17" s="734"/>
      <c r="G17" s="734"/>
      <c r="H17" s="734"/>
      <c r="I17" s="734"/>
      <c r="J17" s="734"/>
    </row>
    <row r="18" spans="1:10" s="618" customFormat="1" ht="20.100000000000001" customHeight="1">
      <c r="A18" s="734"/>
      <c r="B18" s="734"/>
      <c r="C18" s="734"/>
      <c r="D18" s="734"/>
      <c r="E18" s="734"/>
      <c r="F18" s="734"/>
      <c r="G18" s="734"/>
      <c r="H18" s="734"/>
      <c r="I18" s="734"/>
      <c r="J18" s="734"/>
    </row>
    <row r="19" spans="1:10" ht="20.100000000000001" customHeight="1">
      <c r="A19" s="734"/>
      <c r="B19" s="734"/>
      <c r="C19" s="734"/>
      <c r="D19" s="734"/>
      <c r="E19" s="734"/>
      <c r="F19" s="734"/>
      <c r="G19" s="734"/>
      <c r="H19" s="734"/>
      <c r="I19" s="734"/>
      <c r="J19" s="734"/>
    </row>
    <row r="20" spans="1:10" ht="20.100000000000001" customHeight="1">
      <c r="A20" s="734"/>
      <c r="B20" s="734"/>
      <c r="C20" s="734"/>
      <c r="D20" s="734"/>
      <c r="E20" s="734"/>
      <c r="F20" s="734"/>
      <c r="G20" s="734"/>
      <c r="H20" s="734"/>
      <c r="I20" s="734"/>
      <c r="J20" s="734"/>
    </row>
    <row r="21" spans="1:10" ht="20.100000000000001" customHeight="1">
      <c r="A21" s="734"/>
      <c r="B21" s="734"/>
      <c r="C21" s="734"/>
      <c r="D21" s="734"/>
      <c r="E21" s="734"/>
      <c r="F21" s="734"/>
      <c r="G21" s="734"/>
      <c r="H21" s="734"/>
      <c r="I21" s="734"/>
      <c r="J21" s="734"/>
    </row>
    <row r="22" spans="1:10" ht="20.100000000000001" customHeight="1">
      <c r="A22" s="734"/>
      <c r="B22" s="734"/>
      <c r="C22" s="734"/>
      <c r="D22" s="734"/>
      <c r="E22" s="734"/>
      <c r="F22" s="734"/>
      <c r="G22" s="734"/>
      <c r="H22" s="734"/>
      <c r="I22" s="734"/>
      <c r="J22" s="734"/>
    </row>
    <row r="23" spans="1:10" ht="20.100000000000001" customHeight="1">
      <c r="A23" s="734"/>
      <c r="B23" s="734"/>
      <c r="C23" s="734"/>
      <c r="D23" s="734"/>
      <c r="E23" s="734"/>
      <c r="F23" s="734"/>
      <c r="G23" s="734"/>
      <c r="H23" s="734"/>
      <c r="I23" s="734"/>
      <c r="J23" s="734"/>
    </row>
    <row r="24" spans="1:10" ht="20.100000000000001" customHeight="1">
      <c r="A24" s="734"/>
      <c r="B24" s="734"/>
      <c r="C24" s="734"/>
      <c r="D24" s="734"/>
      <c r="E24" s="734"/>
      <c r="F24" s="734"/>
      <c r="G24" s="734"/>
      <c r="H24" s="734"/>
      <c r="I24" s="734"/>
      <c r="J24" s="734"/>
    </row>
    <row r="25" spans="1:10" ht="20.100000000000001" customHeight="1">
      <c r="A25" s="734"/>
      <c r="B25" s="734"/>
      <c r="C25" s="734"/>
      <c r="D25" s="734"/>
      <c r="E25" s="734"/>
      <c r="F25" s="734"/>
      <c r="G25" s="734"/>
      <c r="H25" s="734"/>
      <c r="I25" s="734"/>
      <c r="J25" s="734"/>
    </row>
    <row r="26" spans="1:10" ht="20.100000000000001" customHeight="1">
      <c r="A26" s="734"/>
      <c r="B26" s="734"/>
      <c r="C26" s="734"/>
      <c r="D26" s="734"/>
      <c r="E26" s="734"/>
      <c r="F26" s="734"/>
      <c r="G26" s="734"/>
      <c r="H26" s="734"/>
      <c r="I26" s="734"/>
      <c r="J26" s="734"/>
    </row>
    <row r="27" spans="1:10" ht="20.100000000000001" customHeight="1">
      <c r="A27" s="734"/>
      <c r="B27" s="734"/>
      <c r="C27" s="734"/>
      <c r="D27" s="734"/>
      <c r="E27" s="734"/>
      <c r="F27" s="734"/>
      <c r="G27" s="734"/>
      <c r="H27" s="734"/>
      <c r="I27" s="734"/>
      <c r="J27" s="734"/>
    </row>
    <row r="28" spans="1:10" ht="20.100000000000001" customHeight="1">
      <c r="A28" s="734"/>
      <c r="B28" s="734"/>
      <c r="C28" s="734"/>
      <c r="D28" s="734"/>
      <c r="E28" s="734"/>
      <c r="F28" s="734"/>
      <c r="G28" s="734"/>
      <c r="H28" s="734"/>
      <c r="I28" s="734"/>
      <c r="J28" s="734"/>
    </row>
    <row r="29" spans="1:10" ht="20.100000000000001" customHeight="1">
      <c r="A29" s="734"/>
      <c r="B29" s="734"/>
      <c r="C29" s="734"/>
      <c r="D29" s="734"/>
      <c r="E29" s="734"/>
      <c r="F29" s="734"/>
      <c r="G29" s="734"/>
      <c r="H29" s="734"/>
      <c r="I29" s="734"/>
      <c r="J29" s="734"/>
    </row>
    <row r="30" spans="1:10" ht="20.100000000000001" customHeight="1">
      <c r="A30" s="734"/>
      <c r="B30" s="734"/>
      <c r="C30" s="734"/>
      <c r="D30" s="734"/>
      <c r="E30" s="734"/>
      <c r="F30" s="734"/>
      <c r="G30" s="734"/>
      <c r="H30" s="734"/>
      <c r="I30" s="734"/>
      <c r="J30" s="734"/>
    </row>
    <row r="31" spans="1:10" ht="20.100000000000001" customHeight="1">
      <c r="A31" s="734"/>
      <c r="B31" s="734"/>
      <c r="C31" s="734"/>
      <c r="D31" s="734"/>
      <c r="E31" s="734"/>
      <c r="F31" s="734"/>
      <c r="G31" s="734"/>
      <c r="H31" s="734"/>
      <c r="I31" s="734"/>
      <c r="J31" s="734"/>
    </row>
    <row r="32" spans="1:10" ht="20.100000000000001" customHeight="1">
      <c r="A32" s="734"/>
      <c r="B32" s="734"/>
      <c r="C32" s="734"/>
      <c r="D32" s="734"/>
      <c r="E32" s="734"/>
      <c r="F32" s="734"/>
      <c r="G32" s="734"/>
      <c r="H32" s="734"/>
      <c r="I32" s="734"/>
      <c r="J32" s="734"/>
    </row>
    <row r="33" spans="1:10" ht="20.100000000000001" customHeight="1">
      <c r="A33" s="734"/>
      <c r="B33" s="734"/>
      <c r="C33" s="734"/>
      <c r="D33" s="734"/>
      <c r="E33" s="734"/>
      <c r="F33" s="734"/>
      <c r="G33" s="734"/>
      <c r="H33" s="734"/>
      <c r="I33" s="734"/>
      <c r="J33" s="734"/>
    </row>
    <row r="34" spans="1:10" ht="20.100000000000001" customHeight="1">
      <c r="A34" s="734"/>
      <c r="B34" s="734"/>
      <c r="C34" s="734"/>
      <c r="D34" s="734"/>
      <c r="E34" s="734"/>
      <c r="F34" s="734"/>
      <c r="G34" s="734"/>
      <c r="H34" s="734"/>
      <c r="I34" s="734"/>
      <c r="J34" s="734"/>
    </row>
    <row r="35" spans="1:10" ht="20.100000000000001" customHeight="1">
      <c r="A35" s="734"/>
      <c r="B35" s="734"/>
      <c r="C35" s="734"/>
      <c r="D35" s="734"/>
      <c r="E35" s="734"/>
      <c r="F35" s="734"/>
      <c r="G35" s="734"/>
      <c r="H35" s="734"/>
      <c r="I35" s="734"/>
      <c r="J35" s="734"/>
    </row>
    <row r="36" spans="1:10" ht="20.100000000000001" customHeight="1">
      <c r="A36" s="734"/>
      <c r="B36" s="734"/>
      <c r="C36" s="734"/>
      <c r="D36" s="734"/>
      <c r="E36" s="734"/>
      <c r="F36" s="734"/>
      <c r="G36" s="734"/>
      <c r="H36" s="734"/>
      <c r="I36" s="734"/>
      <c r="J36" s="734"/>
    </row>
    <row r="37" spans="1:10" ht="20.100000000000001" customHeight="1">
      <c r="A37" s="734"/>
      <c r="B37" s="734"/>
      <c r="C37" s="734"/>
      <c r="D37" s="734"/>
      <c r="E37" s="734"/>
      <c r="F37" s="734"/>
      <c r="G37" s="734"/>
      <c r="H37" s="734"/>
      <c r="I37" s="734"/>
      <c r="J37" s="734"/>
    </row>
    <row r="38" spans="1:10" ht="20.100000000000001" customHeight="1">
      <c r="A38" s="734"/>
      <c r="B38" s="734"/>
      <c r="C38" s="734"/>
      <c r="D38" s="734"/>
      <c r="E38" s="734"/>
      <c r="F38" s="734"/>
      <c r="G38" s="734"/>
      <c r="H38" s="734"/>
      <c r="I38" s="734"/>
      <c r="J38" s="734"/>
    </row>
    <row r="39" spans="1:10" ht="20.100000000000001" customHeight="1">
      <c r="A39" s="734"/>
      <c r="B39" s="734"/>
      <c r="C39" s="734"/>
      <c r="D39" s="734"/>
      <c r="E39" s="734"/>
      <c r="F39" s="734"/>
      <c r="G39" s="734"/>
      <c r="H39" s="734"/>
      <c r="I39" s="734"/>
      <c r="J39" s="734"/>
    </row>
    <row r="40" spans="1:10" ht="20.100000000000001" customHeight="1">
      <c r="A40" s="734"/>
      <c r="B40" s="734"/>
      <c r="C40" s="734"/>
      <c r="D40" s="734"/>
      <c r="E40" s="734"/>
      <c r="F40" s="734"/>
      <c r="G40" s="734"/>
      <c r="H40" s="734"/>
      <c r="I40" s="734"/>
      <c r="J40" s="734"/>
    </row>
    <row r="41" spans="1:10" ht="20.100000000000001" customHeight="1">
      <c r="A41" s="734"/>
      <c r="B41" s="734"/>
      <c r="C41" s="734"/>
      <c r="D41" s="734"/>
      <c r="E41" s="734"/>
      <c r="F41" s="734"/>
      <c r="G41" s="734"/>
      <c r="H41" s="734"/>
      <c r="I41" s="734"/>
      <c r="J41" s="734"/>
    </row>
    <row r="42" spans="1:10" ht="20.100000000000001" hidden="1" customHeight="1">
      <c r="A42" s="734"/>
      <c r="B42" s="734"/>
      <c r="C42" s="734"/>
      <c r="D42" s="734"/>
      <c r="E42" s="734"/>
      <c r="F42" s="734"/>
      <c r="G42" s="734"/>
      <c r="H42" s="734"/>
      <c r="I42" s="734"/>
      <c r="J42" s="734"/>
    </row>
    <row r="43" spans="1:10" ht="20.100000000000001" hidden="1" customHeight="1"/>
    <row r="44" spans="1:10" ht="20.100000000000001" hidden="1" customHeight="1"/>
    <row r="45" spans="1:10" ht="30" hidden="1" customHeight="1"/>
    <row r="46" spans="1:10" ht="30" hidden="1" customHeight="1"/>
    <row r="47" spans="1:10" ht="30" hidden="1" customHeight="1"/>
    <row r="48" spans="1:10" ht="30" hidden="1" customHeight="1"/>
    <row r="49" ht="30" hidden="1" customHeight="1"/>
    <row r="50" ht="30" hidden="1" customHeight="1"/>
    <row r="51" ht="30" hidden="1" customHeight="1"/>
    <row r="52" ht="30" hidden="1" customHeight="1"/>
    <row r="53" ht="20.100000000000001" hidden="1" customHeight="1"/>
    <row r="54" ht="20.100000000000001" hidden="1" customHeight="1"/>
    <row r="55" ht="20.100000000000001" hidden="1" customHeight="1"/>
    <row r="56" ht="20.100000000000001" hidden="1" customHeight="1"/>
    <row r="57" ht="20.100000000000001" hidden="1" customHeight="1"/>
    <row r="58" ht="20.100000000000001" hidden="1" customHeight="1"/>
    <row r="59" ht="20.100000000000001" hidden="1" customHeight="1"/>
    <row r="60" ht="20.100000000000001" hidden="1" customHeight="1"/>
    <row r="61" ht="20.100000000000001" hidden="1" customHeight="1"/>
    <row r="62" ht="20.100000000000001" hidden="1" customHeight="1"/>
    <row r="63" ht="20.100000000000001" hidden="1" customHeight="1"/>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Normal="100" zoomScaleSheetLayoutView="100" workbookViewId="0">
      <selection activeCell="M1" sqref="M1"/>
    </sheetView>
  </sheetViews>
  <sheetFormatPr defaultColWidth="10.625" defaultRowHeight="20.100000000000001" customHeight="1"/>
  <cols>
    <col min="1" max="3" width="10.625" style="2" customWidth="1"/>
    <col min="4" max="7" width="7.625" style="1" customWidth="1"/>
    <col min="8" max="8" width="5.625" style="1" customWidth="1"/>
    <col min="9" max="12" width="5.625" style="3" customWidth="1"/>
    <col min="13" max="16384" width="10.625" style="1"/>
  </cols>
  <sheetData>
    <row r="1" spans="1:12" ht="20.100000000000001" customHeight="1">
      <c r="A1" s="621" t="s">
        <v>97</v>
      </c>
      <c r="B1" s="621"/>
      <c r="C1" s="621"/>
      <c r="D1" s="621"/>
      <c r="E1" s="621"/>
      <c r="F1" s="621"/>
      <c r="G1" s="621"/>
      <c r="H1" s="621"/>
      <c r="I1" s="621"/>
      <c r="J1" s="621"/>
      <c r="K1" s="621"/>
      <c r="L1" s="621"/>
    </row>
    <row r="2" spans="1:12" ht="20.100000000000001" customHeight="1">
      <c r="A2" s="655" t="s">
        <v>604</v>
      </c>
      <c r="B2" s="655"/>
      <c r="C2" s="655"/>
      <c r="D2" s="655"/>
      <c r="E2" s="655"/>
      <c r="F2" s="655"/>
      <c r="G2" s="655"/>
      <c r="H2" s="655"/>
      <c r="I2" s="655"/>
      <c r="J2" s="655"/>
      <c r="K2" s="655"/>
      <c r="L2" s="655"/>
    </row>
    <row r="3" spans="1:12" ht="20.100000000000001" customHeight="1">
      <c r="A3" s="654" t="s">
        <v>96</v>
      </c>
      <c r="B3" s="654"/>
      <c r="C3" s="654"/>
      <c r="D3" s="656" t="s">
        <v>13</v>
      </c>
      <c r="E3" s="656" t="s">
        <v>14</v>
      </c>
      <c r="F3" s="654" t="s">
        <v>15</v>
      </c>
      <c r="G3" s="656" t="s">
        <v>59</v>
      </c>
      <c r="H3" s="654" t="s">
        <v>98</v>
      </c>
      <c r="I3" s="654"/>
      <c r="J3" s="654"/>
      <c r="K3" s="654"/>
      <c r="L3" s="654"/>
    </row>
    <row r="4" spans="1:12" ht="20.100000000000001" customHeight="1">
      <c r="A4" s="235" t="s">
        <v>57</v>
      </c>
      <c r="B4" s="635" t="s">
        <v>99</v>
      </c>
      <c r="C4" s="637"/>
      <c r="D4" s="654"/>
      <c r="E4" s="654"/>
      <c r="F4" s="654"/>
      <c r="G4" s="635"/>
      <c r="H4" s="237" t="s">
        <v>61</v>
      </c>
      <c r="I4" s="238" t="s">
        <v>62</v>
      </c>
      <c r="J4" s="238" t="s">
        <v>63</v>
      </c>
      <c r="K4" s="238" t="s">
        <v>60</v>
      </c>
      <c r="L4" s="239" t="s">
        <v>0</v>
      </c>
    </row>
    <row r="5" spans="1:12" ht="20.100000000000001" customHeight="1">
      <c r="A5" s="39" t="s">
        <v>70</v>
      </c>
      <c r="B5" s="640" t="s">
        <v>85</v>
      </c>
      <c r="C5" s="641"/>
      <c r="D5" s="28" t="s">
        <v>50</v>
      </c>
      <c r="E5" s="28" t="s">
        <v>52</v>
      </c>
      <c r="F5" s="28" t="s">
        <v>84</v>
      </c>
      <c r="G5" s="202" t="s">
        <v>56</v>
      </c>
      <c r="H5" s="29">
        <v>19</v>
      </c>
      <c r="I5" s="30"/>
      <c r="J5" s="30"/>
      <c r="K5" s="30"/>
      <c r="L5" s="31">
        <v>19</v>
      </c>
    </row>
    <row r="6" spans="1:12" ht="20.100000000000001" customHeight="1">
      <c r="A6" s="40"/>
      <c r="B6" s="650" t="s">
        <v>74</v>
      </c>
      <c r="C6" s="651"/>
      <c r="D6" s="12" t="s">
        <v>51</v>
      </c>
      <c r="E6" s="12" t="s">
        <v>2</v>
      </c>
      <c r="F6" s="12" t="s">
        <v>3</v>
      </c>
      <c r="G6" s="200" t="s">
        <v>11</v>
      </c>
      <c r="H6" s="32"/>
      <c r="I6" s="33"/>
      <c r="J6" s="33"/>
      <c r="K6" s="33"/>
      <c r="L6" s="34">
        <v>0</v>
      </c>
    </row>
    <row r="7" spans="1:12" ht="20.100000000000001" customHeight="1">
      <c r="A7" s="40"/>
      <c r="B7" s="650" t="s">
        <v>91</v>
      </c>
      <c r="C7" s="651"/>
      <c r="D7" s="12" t="s">
        <v>51</v>
      </c>
      <c r="E7" s="12" t="s">
        <v>2</v>
      </c>
      <c r="F7" s="12" t="s">
        <v>10</v>
      </c>
      <c r="G7" s="200" t="s">
        <v>4</v>
      </c>
      <c r="H7" s="32">
        <v>13</v>
      </c>
      <c r="I7" s="33"/>
      <c r="J7" s="33"/>
      <c r="K7" s="33"/>
      <c r="L7" s="34">
        <v>13</v>
      </c>
    </row>
    <row r="8" spans="1:12" ht="20.100000000000001" customHeight="1">
      <c r="A8" s="25"/>
      <c r="B8" s="642" t="s">
        <v>89</v>
      </c>
      <c r="C8" s="643"/>
      <c r="D8" s="35" t="s">
        <v>51</v>
      </c>
      <c r="E8" s="35" t="s">
        <v>2</v>
      </c>
      <c r="F8" s="35" t="s">
        <v>54</v>
      </c>
      <c r="G8" s="201" t="s">
        <v>90</v>
      </c>
      <c r="H8" s="36"/>
      <c r="I8" s="37"/>
      <c r="J8" s="37"/>
      <c r="K8" s="37"/>
      <c r="L8" s="38"/>
    </row>
    <row r="9" spans="1:12" ht="20.100000000000001" customHeight="1">
      <c r="A9" s="40" t="s">
        <v>1</v>
      </c>
      <c r="B9" s="640" t="s">
        <v>17</v>
      </c>
      <c r="C9" s="641"/>
      <c r="D9" s="28" t="s">
        <v>50</v>
      </c>
      <c r="E9" s="28" t="s">
        <v>2</v>
      </c>
      <c r="F9" s="28" t="s">
        <v>3</v>
      </c>
      <c r="G9" s="202" t="s">
        <v>4</v>
      </c>
      <c r="H9" s="29"/>
      <c r="I9" s="30"/>
      <c r="J9" s="30"/>
      <c r="K9" s="30"/>
      <c r="L9" s="31">
        <v>0</v>
      </c>
    </row>
    <row r="10" spans="1:12" ht="20.100000000000001" customHeight="1">
      <c r="A10" s="40"/>
      <c r="B10" s="650" t="s">
        <v>16</v>
      </c>
      <c r="C10" s="651"/>
      <c r="D10" s="12" t="s">
        <v>505</v>
      </c>
      <c r="E10" s="12" t="s">
        <v>2</v>
      </c>
      <c r="F10" s="12" t="s">
        <v>3</v>
      </c>
      <c r="G10" s="200" t="s">
        <v>4</v>
      </c>
      <c r="H10" s="32"/>
      <c r="I10" s="33"/>
      <c r="J10" s="33"/>
      <c r="K10" s="33"/>
      <c r="L10" s="34">
        <v>0</v>
      </c>
    </row>
    <row r="11" spans="1:12" ht="20.100000000000001" customHeight="1">
      <c r="A11" s="40"/>
      <c r="B11" s="650" t="s">
        <v>18</v>
      </c>
      <c r="C11" s="651"/>
      <c r="D11" s="12" t="s">
        <v>505</v>
      </c>
      <c r="E11" s="12" t="s">
        <v>2</v>
      </c>
      <c r="F11" s="12" t="s">
        <v>3</v>
      </c>
      <c r="G11" s="200" t="s">
        <v>4</v>
      </c>
      <c r="H11" s="32"/>
      <c r="I11" s="33"/>
      <c r="J11" s="33"/>
      <c r="K11" s="33"/>
      <c r="L11" s="34">
        <v>0</v>
      </c>
    </row>
    <row r="12" spans="1:12" ht="20.100000000000001" customHeight="1">
      <c r="A12" s="25"/>
      <c r="B12" s="642" t="s">
        <v>5</v>
      </c>
      <c r="C12" s="643"/>
      <c r="D12" s="35" t="s">
        <v>50</v>
      </c>
      <c r="E12" s="35" t="s">
        <v>2</v>
      </c>
      <c r="F12" s="35" t="s">
        <v>3</v>
      </c>
      <c r="G12" s="201" t="s">
        <v>6</v>
      </c>
      <c r="H12" s="36"/>
      <c r="I12" s="37"/>
      <c r="J12" s="37"/>
      <c r="K12" s="37"/>
      <c r="L12" s="38">
        <v>0</v>
      </c>
    </row>
    <row r="13" spans="1:12" ht="20.100000000000001" customHeight="1">
      <c r="A13" s="40" t="s">
        <v>507</v>
      </c>
      <c r="B13" s="640" t="s">
        <v>64</v>
      </c>
      <c r="C13" s="641"/>
      <c r="D13" s="28" t="s">
        <v>51</v>
      </c>
      <c r="E13" s="28" t="s">
        <v>7</v>
      </c>
      <c r="F13" s="28" t="s">
        <v>8</v>
      </c>
      <c r="G13" s="202" t="s">
        <v>4</v>
      </c>
      <c r="H13" s="29"/>
      <c r="I13" s="30"/>
      <c r="J13" s="30"/>
      <c r="K13" s="30"/>
      <c r="L13" s="31">
        <v>0</v>
      </c>
    </row>
    <row r="14" spans="1:12" ht="20.100000000000001" customHeight="1">
      <c r="A14" s="40"/>
      <c r="B14" s="650" t="s">
        <v>26</v>
      </c>
      <c r="C14" s="651"/>
      <c r="D14" s="12" t="s">
        <v>51</v>
      </c>
      <c r="E14" s="12" t="s">
        <v>7</v>
      </c>
      <c r="F14" s="12" t="s">
        <v>8</v>
      </c>
      <c r="G14" s="200" t="s">
        <v>4</v>
      </c>
      <c r="H14" s="32"/>
      <c r="I14" s="33"/>
      <c r="J14" s="33"/>
      <c r="K14" s="33"/>
      <c r="L14" s="34">
        <v>0</v>
      </c>
    </row>
    <row r="15" spans="1:12" ht="20.100000000000001" customHeight="1">
      <c r="A15" s="40"/>
      <c r="B15" s="650" t="s">
        <v>65</v>
      </c>
      <c r="C15" s="651"/>
      <c r="D15" s="12" t="s">
        <v>51</v>
      </c>
      <c r="E15" s="12" t="s">
        <v>7</v>
      </c>
      <c r="F15" s="12" t="s">
        <v>8</v>
      </c>
      <c r="G15" s="200" t="s">
        <v>4</v>
      </c>
      <c r="H15" s="32"/>
      <c r="I15" s="33"/>
      <c r="J15" s="33"/>
      <c r="K15" s="33"/>
      <c r="L15" s="34">
        <v>0</v>
      </c>
    </row>
    <row r="16" spans="1:12" ht="20.100000000000001" customHeight="1">
      <c r="A16" s="40"/>
      <c r="B16" s="650" t="s">
        <v>82</v>
      </c>
      <c r="C16" s="651"/>
      <c r="D16" s="12" t="s">
        <v>51</v>
      </c>
      <c r="E16" s="12" t="s">
        <v>7</v>
      </c>
      <c r="F16" s="12" t="s">
        <v>8</v>
      </c>
      <c r="G16" s="200" t="s">
        <v>4</v>
      </c>
      <c r="H16" s="32"/>
      <c r="I16" s="33"/>
      <c r="J16" s="33"/>
      <c r="K16" s="33"/>
      <c r="L16" s="34"/>
    </row>
    <row r="17" spans="1:12" ht="20.100000000000001" customHeight="1">
      <c r="A17" s="40"/>
      <c r="B17" s="650" t="s">
        <v>35</v>
      </c>
      <c r="C17" s="651"/>
      <c r="D17" s="12" t="s">
        <v>48</v>
      </c>
      <c r="E17" s="12" t="s">
        <v>2</v>
      </c>
      <c r="F17" s="12" t="s">
        <v>10</v>
      </c>
      <c r="G17" s="200" t="s">
        <v>4</v>
      </c>
      <c r="H17" s="32">
        <v>19</v>
      </c>
      <c r="I17" s="33"/>
      <c r="J17" s="33"/>
      <c r="K17" s="33"/>
      <c r="L17" s="34">
        <v>19</v>
      </c>
    </row>
    <row r="18" spans="1:12" ht="20.100000000000001" customHeight="1">
      <c r="A18" s="25"/>
      <c r="B18" s="642" t="s">
        <v>36</v>
      </c>
      <c r="C18" s="643"/>
      <c r="D18" s="35" t="s">
        <v>50</v>
      </c>
      <c r="E18" s="35" t="s">
        <v>2</v>
      </c>
      <c r="F18" s="35" t="s">
        <v>10</v>
      </c>
      <c r="G18" s="201" t="s">
        <v>4</v>
      </c>
      <c r="H18" s="36">
        <v>19</v>
      </c>
      <c r="I18" s="37"/>
      <c r="J18" s="37"/>
      <c r="K18" s="37"/>
      <c r="L18" s="38">
        <v>19</v>
      </c>
    </row>
    <row r="19" spans="1:12" ht="20.100000000000001" customHeight="1">
      <c r="A19" s="205" t="s">
        <v>71</v>
      </c>
      <c r="B19" s="644" t="s">
        <v>81</v>
      </c>
      <c r="C19" s="645"/>
      <c r="D19" s="101" t="s">
        <v>50</v>
      </c>
      <c r="E19" s="101" t="s">
        <v>2</v>
      </c>
      <c r="F19" s="101" t="s">
        <v>3</v>
      </c>
      <c r="G19" s="216" t="s">
        <v>6</v>
      </c>
      <c r="H19" s="217"/>
      <c r="I19" s="218"/>
      <c r="J19" s="218"/>
      <c r="K19" s="218"/>
      <c r="L19" s="219">
        <v>0</v>
      </c>
    </row>
    <row r="20" spans="1:12" ht="20.100000000000001" customHeight="1">
      <c r="A20" s="22" t="s">
        <v>20</v>
      </c>
      <c r="B20" s="640" t="s">
        <v>21</v>
      </c>
      <c r="C20" s="641"/>
      <c r="D20" s="28" t="s">
        <v>51</v>
      </c>
      <c r="E20" s="28" t="s">
        <v>2</v>
      </c>
      <c r="F20" s="28" t="s">
        <v>10</v>
      </c>
      <c r="G20" s="202" t="s">
        <v>4</v>
      </c>
      <c r="H20" s="29">
        <v>19</v>
      </c>
      <c r="I20" s="30"/>
      <c r="J20" s="30"/>
      <c r="K20" s="30"/>
      <c r="L20" s="31">
        <v>19</v>
      </c>
    </row>
    <row r="21" spans="1:12" ht="20.100000000000001" customHeight="1">
      <c r="A21" s="23"/>
      <c r="B21" s="650" t="s">
        <v>22</v>
      </c>
      <c r="C21" s="651"/>
      <c r="D21" s="12" t="s">
        <v>48</v>
      </c>
      <c r="E21" s="12" t="s">
        <v>2</v>
      </c>
      <c r="F21" s="12" t="s">
        <v>3</v>
      </c>
      <c r="G21" s="200" t="s">
        <v>4</v>
      </c>
      <c r="H21" s="32"/>
      <c r="I21" s="33"/>
      <c r="J21" s="33"/>
      <c r="K21" s="33"/>
      <c r="L21" s="34">
        <v>0</v>
      </c>
    </row>
    <row r="22" spans="1:12" ht="20.100000000000001" customHeight="1">
      <c r="A22" s="23"/>
      <c r="B22" s="650" t="s">
        <v>23</v>
      </c>
      <c r="C22" s="651"/>
      <c r="D22" s="12" t="s">
        <v>51</v>
      </c>
      <c r="E22" s="12" t="s">
        <v>7</v>
      </c>
      <c r="F22" s="12" t="s">
        <v>8</v>
      </c>
      <c r="G22" s="200" t="s">
        <v>4</v>
      </c>
      <c r="H22" s="32"/>
      <c r="I22" s="33"/>
      <c r="J22" s="33"/>
      <c r="K22" s="33"/>
      <c r="L22" s="34">
        <v>0</v>
      </c>
    </row>
    <row r="23" spans="1:12" ht="20.100000000000001" customHeight="1">
      <c r="A23" s="25"/>
      <c r="B23" s="642" t="s">
        <v>75</v>
      </c>
      <c r="C23" s="643"/>
      <c r="D23" s="35" t="s">
        <v>48</v>
      </c>
      <c r="E23" s="35" t="s">
        <v>2</v>
      </c>
      <c r="F23" s="35" t="s">
        <v>3</v>
      </c>
      <c r="G23" s="201" t="s">
        <v>6</v>
      </c>
      <c r="H23" s="36"/>
      <c r="I23" s="37"/>
      <c r="J23" s="37"/>
      <c r="K23" s="37"/>
      <c r="L23" s="38">
        <v>0</v>
      </c>
    </row>
    <row r="24" spans="1:12" ht="20.100000000000001" customHeight="1">
      <c r="A24" s="40" t="s">
        <v>69</v>
      </c>
      <c r="B24" s="652" t="s">
        <v>37</v>
      </c>
      <c r="C24" s="653"/>
      <c r="D24" s="214" t="s">
        <v>51</v>
      </c>
      <c r="E24" s="214" t="s">
        <v>2</v>
      </c>
      <c r="F24" s="214" t="s">
        <v>3</v>
      </c>
      <c r="G24" s="215" t="s">
        <v>11</v>
      </c>
      <c r="H24" s="29"/>
      <c r="I24" s="30"/>
      <c r="J24" s="30"/>
      <c r="K24" s="30"/>
      <c r="L24" s="31">
        <v>0</v>
      </c>
    </row>
    <row r="25" spans="1:12" ht="20.100000000000001" customHeight="1">
      <c r="A25" s="40"/>
      <c r="B25" s="646" t="s">
        <v>76</v>
      </c>
      <c r="C25" s="647"/>
      <c r="D25" s="12" t="s">
        <v>50</v>
      </c>
      <c r="E25" s="12" t="s">
        <v>2</v>
      </c>
      <c r="F25" s="12" t="s">
        <v>3</v>
      </c>
      <c r="G25" s="200" t="s">
        <v>6</v>
      </c>
      <c r="H25" s="32"/>
      <c r="I25" s="33"/>
      <c r="J25" s="33"/>
      <c r="K25" s="33"/>
      <c r="L25" s="34">
        <v>0</v>
      </c>
    </row>
    <row r="26" spans="1:12" ht="20.100000000000001" customHeight="1">
      <c r="A26" s="40"/>
      <c r="B26" s="646" t="s">
        <v>77</v>
      </c>
      <c r="C26" s="647"/>
      <c r="D26" s="12" t="s">
        <v>50</v>
      </c>
      <c r="E26" s="12" t="s">
        <v>2</v>
      </c>
      <c r="F26" s="12" t="s">
        <v>3</v>
      </c>
      <c r="G26" s="200" t="s">
        <v>4</v>
      </c>
      <c r="H26" s="32"/>
      <c r="I26" s="33"/>
      <c r="J26" s="33"/>
      <c r="K26" s="33"/>
      <c r="L26" s="34">
        <v>0</v>
      </c>
    </row>
    <row r="27" spans="1:12" ht="20.100000000000001" customHeight="1">
      <c r="A27" s="25"/>
      <c r="B27" s="648" t="s">
        <v>78</v>
      </c>
      <c r="C27" s="649"/>
      <c r="D27" s="35" t="s">
        <v>50</v>
      </c>
      <c r="E27" s="35" t="s">
        <v>2</v>
      </c>
      <c r="F27" s="35" t="s">
        <v>3</v>
      </c>
      <c r="G27" s="201" t="s">
        <v>6</v>
      </c>
      <c r="H27" s="36"/>
      <c r="I27" s="37"/>
      <c r="J27" s="37"/>
      <c r="K27" s="37"/>
      <c r="L27" s="38">
        <v>0</v>
      </c>
    </row>
    <row r="28" spans="1:12" ht="20.100000000000001" customHeight="1">
      <c r="A28" s="39" t="s">
        <v>9</v>
      </c>
      <c r="B28" s="640" t="s">
        <v>24</v>
      </c>
      <c r="C28" s="641"/>
      <c r="D28" s="28" t="s">
        <v>50</v>
      </c>
      <c r="E28" s="28" t="s">
        <v>2</v>
      </c>
      <c r="F28" s="28" t="s">
        <v>54</v>
      </c>
      <c r="G28" s="202" t="s">
        <v>4</v>
      </c>
      <c r="H28" s="29"/>
      <c r="I28" s="30"/>
      <c r="J28" s="30"/>
      <c r="K28" s="30"/>
      <c r="L28" s="31">
        <v>0</v>
      </c>
    </row>
    <row r="29" spans="1:12" ht="20.100000000000001" customHeight="1">
      <c r="A29" s="25"/>
      <c r="B29" s="642" t="s">
        <v>25</v>
      </c>
      <c r="C29" s="643"/>
      <c r="D29" s="35" t="s">
        <v>50</v>
      </c>
      <c r="E29" s="35" t="s">
        <v>2</v>
      </c>
      <c r="F29" s="35" t="s">
        <v>3</v>
      </c>
      <c r="G29" s="201" t="s">
        <v>4</v>
      </c>
      <c r="H29" s="36">
        <v>4</v>
      </c>
      <c r="I29" s="37"/>
      <c r="J29" s="37"/>
      <c r="K29" s="37"/>
      <c r="L29" s="38">
        <v>4</v>
      </c>
    </row>
    <row r="30" spans="1:12" ht="20.100000000000001" customHeight="1">
      <c r="A30" s="39" t="s">
        <v>27</v>
      </c>
      <c r="B30" s="640" t="s">
        <v>28</v>
      </c>
      <c r="C30" s="641"/>
      <c r="D30" s="28" t="s">
        <v>48</v>
      </c>
      <c r="E30" s="28" t="s">
        <v>2</v>
      </c>
      <c r="F30" s="28" t="s">
        <v>3</v>
      </c>
      <c r="G30" s="202" t="s">
        <v>4</v>
      </c>
      <c r="H30" s="29"/>
      <c r="I30" s="30"/>
      <c r="J30" s="30"/>
      <c r="K30" s="30"/>
      <c r="L30" s="31">
        <v>0</v>
      </c>
    </row>
    <row r="31" spans="1:12" ht="20.100000000000001" customHeight="1">
      <c r="A31" s="25"/>
      <c r="B31" s="642" t="s">
        <v>47</v>
      </c>
      <c r="C31" s="643"/>
      <c r="D31" s="35" t="s">
        <v>48</v>
      </c>
      <c r="E31" s="35" t="s">
        <v>2</v>
      </c>
      <c r="F31" s="35" t="s">
        <v>10</v>
      </c>
      <c r="G31" s="201" t="s">
        <v>56</v>
      </c>
      <c r="H31" s="36">
        <v>12</v>
      </c>
      <c r="I31" s="37"/>
      <c r="J31" s="37"/>
      <c r="K31" s="37"/>
      <c r="L31" s="38">
        <v>12</v>
      </c>
    </row>
    <row r="32" spans="1:12" ht="20.100000000000001" customHeight="1">
      <c r="A32" s="39" t="s">
        <v>68</v>
      </c>
      <c r="B32" s="640" t="s">
        <v>31</v>
      </c>
      <c r="C32" s="641"/>
      <c r="D32" s="28" t="s">
        <v>51</v>
      </c>
      <c r="E32" s="28" t="s">
        <v>2</v>
      </c>
      <c r="F32" s="28" t="s">
        <v>3</v>
      </c>
      <c r="G32" s="202" t="s">
        <v>11</v>
      </c>
      <c r="H32" s="29">
        <v>2</v>
      </c>
      <c r="I32" s="30"/>
      <c r="J32" s="30"/>
      <c r="K32" s="30"/>
      <c r="L32" s="31">
        <v>2</v>
      </c>
    </row>
    <row r="33" spans="1:12" ht="20.100000000000001" customHeight="1">
      <c r="A33" s="25"/>
      <c r="B33" s="642" t="s">
        <v>32</v>
      </c>
      <c r="C33" s="643"/>
      <c r="D33" s="35" t="s">
        <v>51</v>
      </c>
      <c r="E33" s="35" t="s">
        <v>2</v>
      </c>
      <c r="F33" s="35" t="s">
        <v>3</v>
      </c>
      <c r="G33" s="201" t="s">
        <v>4</v>
      </c>
      <c r="H33" s="36"/>
      <c r="I33" s="37"/>
      <c r="J33" s="37"/>
      <c r="K33" s="37"/>
      <c r="L33" s="38">
        <v>0</v>
      </c>
    </row>
    <row r="34" spans="1:12" ht="20.100000000000001" customHeight="1">
      <c r="A34" s="39" t="s">
        <v>86</v>
      </c>
      <c r="B34" s="640" t="s">
        <v>87</v>
      </c>
      <c r="C34" s="641"/>
      <c r="D34" s="28" t="s">
        <v>49</v>
      </c>
      <c r="E34" s="28" t="s">
        <v>52</v>
      </c>
      <c r="F34" s="28" t="s">
        <v>84</v>
      </c>
      <c r="G34" s="202" t="s">
        <v>56</v>
      </c>
      <c r="H34" s="29">
        <v>19</v>
      </c>
      <c r="I34" s="30"/>
      <c r="J34" s="30"/>
      <c r="K34" s="30"/>
      <c r="L34" s="31">
        <v>19</v>
      </c>
    </row>
    <row r="35" spans="1:12" ht="20.100000000000001" customHeight="1">
      <c r="A35" s="25"/>
      <c r="B35" s="642" t="s">
        <v>88</v>
      </c>
      <c r="C35" s="643"/>
      <c r="D35" s="35" t="s">
        <v>49</v>
      </c>
      <c r="E35" s="35" t="s">
        <v>52</v>
      </c>
      <c r="F35" s="35" t="s">
        <v>3</v>
      </c>
      <c r="G35" s="201" t="s">
        <v>6</v>
      </c>
      <c r="H35" s="36"/>
      <c r="I35" s="37"/>
      <c r="J35" s="37"/>
      <c r="K35" s="37"/>
      <c r="L35" s="38"/>
    </row>
    <row r="36" spans="1:12" ht="20.100000000000001" customHeight="1">
      <c r="A36" s="205" t="s">
        <v>38</v>
      </c>
      <c r="B36" s="644" t="s">
        <v>39</v>
      </c>
      <c r="C36" s="645"/>
      <c r="D36" s="101" t="s">
        <v>50</v>
      </c>
      <c r="E36" s="101" t="s">
        <v>12</v>
      </c>
      <c r="F36" s="101"/>
      <c r="G36" s="216" t="s">
        <v>6</v>
      </c>
      <c r="H36" s="217"/>
      <c r="I36" s="218"/>
      <c r="J36" s="218"/>
      <c r="K36" s="218"/>
      <c r="L36" s="219">
        <v>0</v>
      </c>
    </row>
    <row r="37" spans="1:12" ht="20.100000000000001" customHeight="1">
      <c r="A37" s="39" t="s">
        <v>40</v>
      </c>
      <c r="B37" s="640" t="s">
        <v>41</v>
      </c>
      <c r="C37" s="641"/>
      <c r="D37" s="28" t="s">
        <v>50</v>
      </c>
      <c r="E37" s="28" t="s">
        <v>2</v>
      </c>
      <c r="F37" s="28" t="s">
        <v>3</v>
      </c>
      <c r="G37" s="202" t="s">
        <v>56</v>
      </c>
      <c r="H37" s="29"/>
      <c r="I37" s="30"/>
      <c r="J37" s="30"/>
      <c r="K37" s="30"/>
      <c r="L37" s="31">
        <v>0</v>
      </c>
    </row>
    <row r="38" spans="1:12" ht="20.100000000000001" customHeight="1">
      <c r="A38" s="25"/>
      <c r="B38" s="642" t="s">
        <v>42</v>
      </c>
      <c r="C38" s="643"/>
      <c r="D38" s="35" t="s">
        <v>48</v>
      </c>
      <c r="E38" s="35" t="s">
        <v>2</v>
      </c>
      <c r="F38" s="35" t="s">
        <v>3</v>
      </c>
      <c r="G38" s="201" t="s">
        <v>58</v>
      </c>
      <c r="H38" s="36"/>
      <c r="I38" s="37"/>
      <c r="J38" s="37"/>
      <c r="K38" s="37"/>
      <c r="L38" s="38">
        <v>0</v>
      </c>
    </row>
    <row r="39" spans="1:12" ht="20.100000000000001" customHeight="1">
      <c r="A39" s="39" t="s">
        <v>43</v>
      </c>
      <c r="B39" s="640" t="s">
        <v>44</v>
      </c>
      <c r="C39" s="641"/>
      <c r="D39" s="28" t="s">
        <v>51</v>
      </c>
      <c r="E39" s="28" t="s">
        <v>2</v>
      </c>
      <c r="F39" s="28" t="s">
        <v>10</v>
      </c>
      <c r="G39" s="202" t="s">
        <v>4</v>
      </c>
      <c r="H39" s="29">
        <v>13</v>
      </c>
      <c r="I39" s="30"/>
      <c r="J39" s="30"/>
      <c r="K39" s="30"/>
      <c r="L39" s="31">
        <v>13</v>
      </c>
    </row>
    <row r="40" spans="1:12" ht="20.100000000000001" customHeight="1">
      <c r="A40" s="25"/>
      <c r="B40" s="642" t="s">
        <v>45</v>
      </c>
      <c r="C40" s="643"/>
      <c r="D40" s="35" t="s">
        <v>51</v>
      </c>
      <c r="E40" s="35" t="s">
        <v>2</v>
      </c>
      <c r="F40" s="35" t="s">
        <v>3</v>
      </c>
      <c r="G40" s="201" t="s">
        <v>6</v>
      </c>
      <c r="H40" s="36"/>
      <c r="I40" s="37"/>
      <c r="J40" s="37"/>
      <c r="K40" s="37"/>
      <c r="L40" s="38">
        <v>0</v>
      </c>
    </row>
    <row r="41" spans="1:12" ht="20.100000000000001" customHeight="1">
      <c r="A41" s="39" t="s">
        <v>72</v>
      </c>
      <c r="B41" s="640" t="s">
        <v>79</v>
      </c>
      <c r="C41" s="641"/>
      <c r="D41" s="28" t="s">
        <v>51</v>
      </c>
      <c r="E41" s="28" t="s">
        <v>2</v>
      </c>
      <c r="F41" s="28" t="s">
        <v>10</v>
      </c>
      <c r="G41" s="202" t="s">
        <v>4</v>
      </c>
      <c r="H41" s="29">
        <v>6</v>
      </c>
      <c r="I41" s="30"/>
      <c r="J41" s="30"/>
      <c r="K41" s="30"/>
      <c r="L41" s="31">
        <v>6</v>
      </c>
    </row>
    <row r="42" spans="1:12" ht="20.100000000000001" customHeight="1">
      <c r="A42" s="41"/>
      <c r="B42" s="642" t="s">
        <v>80</v>
      </c>
      <c r="C42" s="643"/>
      <c r="D42" s="35" t="s">
        <v>51</v>
      </c>
      <c r="E42" s="35" t="s">
        <v>2</v>
      </c>
      <c r="F42" s="35" t="s">
        <v>54</v>
      </c>
      <c r="G42" s="201" t="s">
        <v>58</v>
      </c>
      <c r="H42" s="36"/>
      <c r="I42" s="37"/>
      <c r="J42" s="37"/>
      <c r="K42" s="37"/>
      <c r="L42" s="38">
        <v>0</v>
      </c>
    </row>
    <row r="43" spans="1:12" ht="20.100000000000001" customHeight="1">
      <c r="A43" s="654" t="s">
        <v>506</v>
      </c>
      <c r="B43" s="654"/>
      <c r="C43" s="654"/>
      <c r="D43" s="654"/>
      <c r="E43" s="654"/>
      <c r="F43" s="654"/>
      <c r="G43" s="654"/>
      <c r="H43" s="240">
        <v>145</v>
      </c>
      <c r="I43" s="241">
        <v>0</v>
      </c>
      <c r="J43" s="241">
        <v>0</v>
      </c>
      <c r="K43" s="241">
        <v>0</v>
      </c>
      <c r="L43" s="242">
        <v>145</v>
      </c>
    </row>
    <row r="44" spans="1:12" ht="20.100000000000001" customHeight="1">
      <c r="A44" s="203"/>
      <c r="B44" s="203"/>
      <c r="C44" s="203"/>
      <c r="I44" s="204"/>
      <c r="J44" s="204"/>
      <c r="K44" s="204"/>
      <c r="L44" s="204"/>
    </row>
    <row r="45" spans="1:12" ht="20.100000000000001" customHeight="1">
      <c r="A45" s="654" t="s">
        <v>96</v>
      </c>
      <c r="B45" s="654"/>
      <c r="C45" s="654"/>
      <c r="D45" s="656" t="s">
        <v>13</v>
      </c>
      <c r="E45" s="656" t="s">
        <v>14</v>
      </c>
      <c r="F45" s="654" t="s">
        <v>15</v>
      </c>
      <c r="G45" s="656" t="s">
        <v>59</v>
      </c>
      <c r="H45" s="654" t="s">
        <v>98</v>
      </c>
      <c r="I45" s="654"/>
      <c r="J45" s="654"/>
      <c r="K45" s="654"/>
      <c r="L45" s="654"/>
    </row>
    <row r="46" spans="1:12" ht="20.100000000000001" customHeight="1">
      <c r="A46" s="235" t="s">
        <v>57</v>
      </c>
      <c r="B46" s="635" t="s">
        <v>99</v>
      </c>
      <c r="C46" s="637"/>
      <c r="D46" s="654"/>
      <c r="E46" s="654"/>
      <c r="F46" s="654"/>
      <c r="G46" s="635"/>
      <c r="H46" s="237" t="s">
        <v>61</v>
      </c>
      <c r="I46" s="238" t="s">
        <v>62</v>
      </c>
      <c r="J46" s="238" t="s">
        <v>63</v>
      </c>
      <c r="K46" s="238" t="s">
        <v>60</v>
      </c>
      <c r="L46" s="239" t="s">
        <v>0</v>
      </c>
    </row>
    <row r="47" spans="1:12" ht="20.100000000000001" customHeight="1">
      <c r="A47" s="39" t="s">
        <v>67</v>
      </c>
      <c r="B47" s="638" t="s">
        <v>19</v>
      </c>
      <c r="C47" s="639"/>
      <c r="D47" s="28" t="s">
        <v>48</v>
      </c>
      <c r="E47" s="28" t="s">
        <v>52</v>
      </c>
      <c r="F47" s="28" t="s">
        <v>53</v>
      </c>
      <c r="G47" s="28" t="s">
        <v>56</v>
      </c>
      <c r="H47" s="29">
        <v>145</v>
      </c>
      <c r="I47" s="30"/>
      <c r="J47" s="30"/>
      <c r="K47" s="30">
        <v>4</v>
      </c>
      <c r="L47" s="31">
        <v>149</v>
      </c>
    </row>
    <row r="48" spans="1:12" ht="20.100000000000001" customHeight="1">
      <c r="A48" s="42"/>
      <c r="B48" s="629" t="s">
        <v>34</v>
      </c>
      <c r="C48" s="630"/>
      <c r="D48" s="12" t="s">
        <v>48</v>
      </c>
      <c r="E48" s="12" t="s">
        <v>52</v>
      </c>
      <c r="F48" s="12" t="s">
        <v>53</v>
      </c>
      <c r="G48" s="12" t="s">
        <v>55</v>
      </c>
      <c r="H48" s="32">
        <v>48</v>
      </c>
      <c r="I48" s="33"/>
      <c r="J48" s="33"/>
      <c r="K48" s="33"/>
      <c r="L48" s="34">
        <v>48</v>
      </c>
    </row>
    <row r="49" spans="1:12" ht="20.100000000000001" customHeight="1">
      <c r="A49" s="43" t="s">
        <v>69</v>
      </c>
      <c r="B49" s="629" t="s">
        <v>93</v>
      </c>
      <c r="C49" s="630"/>
      <c r="D49" s="12" t="s">
        <v>50</v>
      </c>
      <c r="E49" s="12" t="s">
        <v>52</v>
      </c>
      <c r="F49" s="12" t="s">
        <v>53</v>
      </c>
      <c r="G49" s="12" t="s">
        <v>56</v>
      </c>
      <c r="H49" s="32">
        <v>54</v>
      </c>
      <c r="I49" s="33"/>
      <c r="J49" s="33"/>
      <c r="K49" s="33"/>
      <c r="L49" s="34">
        <v>54</v>
      </c>
    </row>
    <row r="50" spans="1:12" ht="20.100000000000001" customHeight="1">
      <c r="A50" s="43" t="s">
        <v>68</v>
      </c>
      <c r="B50" s="629" t="s">
        <v>30</v>
      </c>
      <c r="C50" s="630"/>
      <c r="D50" s="12" t="s">
        <v>49</v>
      </c>
      <c r="E50" s="12" t="s">
        <v>52</v>
      </c>
      <c r="F50" s="12" t="s">
        <v>53</v>
      </c>
      <c r="G50" s="12" t="s">
        <v>56</v>
      </c>
      <c r="H50" s="32">
        <v>60</v>
      </c>
      <c r="I50" s="33"/>
      <c r="J50" s="33"/>
      <c r="K50" s="33"/>
      <c r="L50" s="34">
        <v>60</v>
      </c>
    </row>
    <row r="51" spans="1:12" ht="20.100000000000001" customHeight="1">
      <c r="A51" s="43" t="s">
        <v>66</v>
      </c>
      <c r="B51" s="629" t="s">
        <v>29</v>
      </c>
      <c r="C51" s="630"/>
      <c r="D51" s="12" t="s">
        <v>49</v>
      </c>
      <c r="E51" s="12" t="s">
        <v>52</v>
      </c>
      <c r="F51" s="12" t="s">
        <v>53</v>
      </c>
      <c r="G51" s="12" t="s">
        <v>56</v>
      </c>
      <c r="H51" s="32">
        <v>60</v>
      </c>
      <c r="I51" s="33">
        <v>18</v>
      </c>
      <c r="J51" s="33"/>
      <c r="K51" s="33"/>
      <c r="L51" s="34">
        <v>78</v>
      </c>
    </row>
    <row r="52" spans="1:12" ht="20.100000000000001" customHeight="1">
      <c r="A52" s="43" t="s">
        <v>73</v>
      </c>
      <c r="B52" s="629" t="s">
        <v>33</v>
      </c>
      <c r="C52" s="630"/>
      <c r="D52" s="12" t="s">
        <v>50</v>
      </c>
      <c r="E52" s="12" t="s">
        <v>52</v>
      </c>
      <c r="F52" s="12" t="s">
        <v>53</v>
      </c>
      <c r="G52" s="12" t="s">
        <v>55</v>
      </c>
      <c r="H52" s="32">
        <v>40</v>
      </c>
      <c r="I52" s="33"/>
      <c r="J52" s="33"/>
      <c r="K52" s="33"/>
      <c r="L52" s="34">
        <v>40</v>
      </c>
    </row>
    <row r="53" spans="1:12" ht="20.100000000000001" customHeight="1">
      <c r="A53" s="44" t="s">
        <v>72</v>
      </c>
      <c r="B53" s="631" t="s">
        <v>46</v>
      </c>
      <c r="C53" s="632"/>
      <c r="D53" s="35" t="s">
        <v>49</v>
      </c>
      <c r="E53" s="35" t="s">
        <v>52</v>
      </c>
      <c r="F53" s="35" t="s">
        <v>53</v>
      </c>
      <c r="G53" s="35" t="s">
        <v>56</v>
      </c>
      <c r="H53" s="36">
        <v>45</v>
      </c>
      <c r="I53" s="37"/>
      <c r="J53" s="37"/>
      <c r="K53" s="37"/>
      <c r="L53" s="38">
        <v>45</v>
      </c>
    </row>
    <row r="54" spans="1:12" ht="20.100000000000001" customHeight="1">
      <c r="A54" s="635" t="s">
        <v>100</v>
      </c>
      <c r="B54" s="636"/>
      <c r="C54" s="636"/>
      <c r="D54" s="636"/>
      <c r="E54" s="636"/>
      <c r="F54" s="636"/>
      <c r="G54" s="637"/>
      <c r="H54" s="240">
        <v>452</v>
      </c>
      <c r="I54" s="241">
        <v>18</v>
      </c>
      <c r="J54" s="241">
        <v>0</v>
      </c>
      <c r="K54" s="241">
        <v>4</v>
      </c>
      <c r="L54" s="242">
        <v>474</v>
      </c>
    </row>
    <row r="56" spans="1:12" ht="20.100000000000001" customHeight="1">
      <c r="A56" s="635" t="s">
        <v>508</v>
      </c>
      <c r="B56" s="636"/>
      <c r="C56" s="636"/>
      <c r="D56" s="636"/>
      <c r="E56" s="636"/>
      <c r="F56" s="636"/>
      <c r="G56" s="637"/>
      <c r="H56" s="240">
        <v>597</v>
      </c>
      <c r="I56" s="241">
        <v>18</v>
      </c>
      <c r="J56" s="241">
        <v>0</v>
      </c>
      <c r="K56" s="241">
        <v>4</v>
      </c>
      <c r="L56" s="242">
        <v>619</v>
      </c>
    </row>
    <row r="58" spans="1:12" ht="20.100000000000001" customHeight="1">
      <c r="A58" s="9" t="s">
        <v>101</v>
      </c>
      <c r="B58" s="5" t="s">
        <v>102</v>
      </c>
      <c r="C58" s="633" t="s">
        <v>103</v>
      </c>
      <c r="D58" s="634"/>
      <c r="E58" s="634"/>
      <c r="F58" s="634"/>
      <c r="G58" s="634"/>
      <c r="H58" s="634"/>
      <c r="I58" s="634"/>
      <c r="J58" s="634"/>
      <c r="K58" s="634"/>
      <c r="L58" s="634"/>
    </row>
    <row r="59" spans="1:12" ht="20.100000000000001" customHeight="1">
      <c r="A59" s="7"/>
      <c r="B59" s="6"/>
      <c r="C59" s="633"/>
      <c r="D59" s="634"/>
      <c r="E59" s="634"/>
      <c r="F59" s="634"/>
      <c r="G59" s="634"/>
      <c r="H59" s="634"/>
      <c r="I59" s="634"/>
      <c r="J59" s="634"/>
      <c r="K59" s="634"/>
      <c r="L59" s="634"/>
    </row>
    <row r="60" spans="1:12" ht="20.100000000000001" customHeight="1">
      <c r="A60" s="7"/>
      <c r="B60" s="5" t="s">
        <v>50</v>
      </c>
      <c r="C60" s="633" t="s">
        <v>104</v>
      </c>
      <c r="D60" s="634"/>
      <c r="E60" s="634"/>
      <c r="F60" s="634"/>
      <c r="G60" s="634"/>
      <c r="H60" s="634"/>
      <c r="I60" s="634"/>
      <c r="J60" s="634"/>
      <c r="K60" s="634"/>
      <c r="L60" s="634"/>
    </row>
    <row r="61" spans="1:12" ht="20.100000000000001" customHeight="1">
      <c r="A61" s="7"/>
      <c r="B61" s="6"/>
      <c r="C61" s="633"/>
      <c r="D61" s="634"/>
      <c r="E61" s="634"/>
      <c r="F61" s="634"/>
      <c r="G61" s="634"/>
      <c r="H61" s="634"/>
      <c r="I61" s="634"/>
      <c r="J61" s="634"/>
      <c r="K61" s="634"/>
      <c r="L61" s="634"/>
    </row>
    <row r="62" spans="1:12" ht="20.100000000000001" customHeight="1">
      <c r="A62" s="7"/>
      <c r="B62" s="5" t="s">
        <v>105</v>
      </c>
      <c r="C62" s="625" t="s">
        <v>106</v>
      </c>
      <c r="D62" s="625"/>
      <c r="E62" s="625"/>
      <c r="F62" s="625"/>
      <c r="G62" s="625"/>
      <c r="H62" s="625"/>
      <c r="I62" s="625"/>
      <c r="J62" s="625"/>
      <c r="K62" s="625"/>
      <c r="L62" s="626"/>
    </row>
    <row r="63" spans="1:12" ht="20.100000000000001" customHeight="1">
      <c r="A63" s="7"/>
      <c r="B63" s="6"/>
      <c r="C63" s="627"/>
      <c r="D63" s="627"/>
      <c r="E63" s="627"/>
      <c r="F63" s="627"/>
      <c r="G63" s="627"/>
      <c r="H63" s="627"/>
      <c r="I63" s="627"/>
      <c r="J63" s="627"/>
      <c r="K63" s="627"/>
      <c r="L63" s="628"/>
    </row>
    <row r="64" spans="1:12" ht="20.100000000000001" customHeight="1">
      <c r="A64" s="8"/>
      <c r="B64" s="4" t="s">
        <v>48</v>
      </c>
      <c r="C64" s="623" t="s">
        <v>107</v>
      </c>
      <c r="D64" s="624"/>
      <c r="E64" s="624"/>
      <c r="F64" s="624"/>
      <c r="G64" s="624"/>
      <c r="H64" s="624"/>
      <c r="I64" s="624"/>
      <c r="J64" s="624"/>
      <c r="K64" s="624"/>
      <c r="L64" s="624"/>
    </row>
    <row r="65" spans="1:12" ht="20.100000000000001" customHeight="1">
      <c r="A65" s="9" t="s">
        <v>108</v>
      </c>
      <c r="B65" s="4" t="s">
        <v>109</v>
      </c>
      <c r="C65" s="623" t="s">
        <v>111</v>
      </c>
      <c r="D65" s="624"/>
      <c r="E65" s="624"/>
      <c r="F65" s="624"/>
      <c r="G65" s="624"/>
      <c r="H65" s="624"/>
      <c r="I65" s="624"/>
      <c r="J65" s="624"/>
      <c r="K65" s="624"/>
      <c r="L65" s="624"/>
    </row>
    <row r="66" spans="1:12" ht="20.100000000000001" customHeight="1">
      <c r="A66" s="8"/>
      <c r="B66" s="4" t="s">
        <v>110</v>
      </c>
      <c r="C66" s="623" t="s">
        <v>112</v>
      </c>
      <c r="D66" s="624"/>
      <c r="E66" s="624"/>
      <c r="F66" s="624"/>
      <c r="G66" s="624"/>
      <c r="H66" s="624"/>
      <c r="I66" s="624"/>
      <c r="J66" s="624"/>
      <c r="K66" s="624"/>
      <c r="L66" s="624"/>
    </row>
    <row r="67" spans="1:12" ht="20.100000000000001" customHeight="1">
      <c r="A67" s="9" t="s">
        <v>113</v>
      </c>
      <c r="B67" s="4" t="s">
        <v>83</v>
      </c>
      <c r="C67" s="623" t="s">
        <v>114</v>
      </c>
      <c r="D67" s="624"/>
      <c r="E67" s="624"/>
      <c r="F67" s="624"/>
      <c r="G67" s="624"/>
      <c r="H67" s="624"/>
      <c r="I67" s="624"/>
      <c r="J67" s="624"/>
      <c r="K67" s="624"/>
      <c r="L67" s="624"/>
    </row>
    <row r="68" spans="1:12" ht="20.100000000000001" customHeight="1">
      <c r="A68" s="7"/>
      <c r="B68" s="4" t="s">
        <v>54</v>
      </c>
      <c r="C68" s="623" t="s">
        <v>115</v>
      </c>
      <c r="D68" s="624"/>
      <c r="E68" s="624"/>
      <c r="F68" s="624"/>
      <c r="G68" s="624"/>
      <c r="H68" s="624"/>
      <c r="I68" s="624"/>
      <c r="J68" s="624"/>
      <c r="K68" s="624"/>
      <c r="L68" s="624"/>
    </row>
    <row r="69" spans="1:12" ht="20.100000000000001" customHeight="1">
      <c r="A69" s="7"/>
      <c r="B69" s="4" t="s">
        <v>92</v>
      </c>
      <c r="C69" s="623" t="s">
        <v>117</v>
      </c>
      <c r="D69" s="624"/>
      <c r="E69" s="624"/>
      <c r="F69" s="624"/>
      <c r="G69" s="624"/>
      <c r="H69" s="624"/>
      <c r="I69" s="624"/>
      <c r="J69" s="624"/>
      <c r="K69" s="624"/>
      <c r="L69" s="624"/>
    </row>
    <row r="70" spans="1:12" ht="20.100000000000001" customHeight="1">
      <c r="A70" s="8"/>
      <c r="B70" s="4" t="s">
        <v>53</v>
      </c>
      <c r="C70" s="623" t="s">
        <v>116</v>
      </c>
      <c r="D70" s="624"/>
      <c r="E70" s="624"/>
      <c r="F70" s="624"/>
      <c r="G70" s="624"/>
      <c r="H70" s="624"/>
      <c r="I70" s="624"/>
      <c r="J70" s="624"/>
      <c r="K70" s="624"/>
      <c r="L70" s="624"/>
    </row>
    <row r="71" spans="1:12" ht="20.100000000000001" customHeight="1">
      <c r="A71" s="10" t="s">
        <v>119</v>
      </c>
      <c r="B71" s="4" t="s">
        <v>56</v>
      </c>
      <c r="C71" s="623" t="s">
        <v>120</v>
      </c>
      <c r="D71" s="624"/>
      <c r="E71" s="624"/>
      <c r="F71" s="624"/>
      <c r="G71" s="624"/>
      <c r="H71" s="624"/>
      <c r="I71" s="624"/>
      <c r="J71" s="624"/>
      <c r="K71" s="624"/>
      <c r="L71" s="624"/>
    </row>
    <row r="72" spans="1:12" ht="20.100000000000001" customHeight="1">
      <c r="A72" s="8" t="s">
        <v>118</v>
      </c>
      <c r="B72" s="4" t="s">
        <v>90</v>
      </c>
      <c r="C72" s="623" t="s">
        <v>121</v>
      </c>
      <c r="D72" s="624"/>
      <c r="E72" s="624"/>
      <c r="F72" s="624"/>
      <c r="G72" s="624"/>
      <c r="H72" s="624"/>
      <c r="I72" s="624"/>
      <c r="J72" s="624"/>
      <c r="K72" s="624"/>
      <c r="L72" s="624"/>
    </row>
  </sheetData>
  <mergeCells count="76">
    <mergeCell ref="E3:E4"/>
    <mergeCell ref="F3:F4"/>
    <mergeCell ref="G3:G4"/>
    <mergeCell ref="A45:C45"/>
    <mergeCell ref="D45:D46"/>
    <mergeCell ref="E45:E46"/>
    <mergeCell ref="F45:F46"/>
    <mergeCell ref="G45:G46"/>
    <mergeCell ref="B7:C7"/>
    <mergeCell ref="B8:C8"/>
    <mergeCell ref="H45:L45"/>
    <mergeCell ref="A1:L1"/>
    <mergeCell ref="A2:L2"/>
    <mergeCell ref="A3:C3"/>
    <mergeCell ref="D3:D4"/>
    <mergeCell ref="H3:L3"/>
    <mergeCell ref="A43:G43"/>
    <mergeCell ref="B4:C4"/>
    <mergeCell ref="B5:C5"/>
    <mergeCell ref="B6:C6"/>
    <mergeCell ref="B14:C14"/>
    <mergeCell ref="B15:C15"/>
    <mergeCell ref="B16:C16"/>
    <mergeCell ref="B17:C17"/>
    <mergeCell ref="B18:C18"/>
    <mergeCell ref="B9:C9"/>
    <mergeCell ref="B10:C10"/>
    <mergeCell ref="B11:C11"/>
    <mergeCell ref="B12:C12"/>
    <mergeCell ref="B13:C13"/>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6:C46"/>
    <mergeCell ref="B47:C47"/>
    <mergeCell ref="B48:C48"/>
    <mergeCell ref="B49:C49"/>
    <mergeCell ref="B50:C50"/>
    <mergeCell ref="B51:C51"/>
    <mergeCell ref="B52:C52"/>
    <mergeCell ref="B53:C53"/>
    <mergeCell ref="C58:L59"/>
    <mergeCell ref="C60:L61"/>
    <mergeCell ref="A54:G54"/>
    <mergeCell ref="A56:G56"/>
    <mergeCell ref="C70:L70"/>
    <mergeCell ref="C71:L71"/>
    <mergeCell ref="C72:L72"/>
    <mergeCell ref="C62:L63"/>
    <mergeCell ref="C64:L64"/>
    <mergeCell ref="C65:L65"/>
    <mergeCell ref="C66:L66"/>
    <mergeCell ref="C67:L67"/>
    <mergeCell ref="C68:L68"/>
    <mergeCell ref="C69:L69"/>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43"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1"/>
  <sheetViews>
    <sheetView zoomScale="115" zoomScaleNormal="115" zoomScaleSheetLayoutView="100" workbookViewId="0">
      <selection activeCell="G1" sqref="G1"/>
    </sheetView>
  </sheetViews>
  <sheetFormatPr defaultColWidth="12.625" defaultRowHeight="20.100000000000001" customHeight="1"/>
  <cols>
    <col min="1" max="3" width="15.625" style="209" customWidth="1"/>
    <col min="4" max="6" width="15.625" style="1" customWidth="1"/>
    <col min="7" max="8" width="12.625" style="1" customWidth="1"/>
    <col min="9" max="12" width="12.625" style="210" customWidth="1"/>
    <col min="13" max="16384" width="12.625" style="1"/>
  </cols>
  <sheetData>
    <row r="1" spans="1:6" ht="20.100000000000001" customHeight="1">
      <c r="A1" s="209" t="s">
        <v>181</v>
      </c>
    </row>
    <row r="2" spans="1:6" ht="20.100000000000001" customHeight="1">
      <c r="A2" s="209" t="s">
        <v>236</v>
      </c>
      <c r="E2" s="655" t="s">
        <v>639</v>
      </c>
      <c r="F2" s="655"/>
    </row>
    <row r="3" spans="1:6" ht="20.100000000000001" customHeight="1">
      <c r="A3" s="318" t="s">
        <v>122</v>
      </c>
      <c r="B3" s="235" t="s">
        <v>183</v>
      </c>
      <c r="C3" s="318" t="s">
        <v>184</v>
      </c>
      <c r="D3" s="319" t="s">
        <v>185</v>
      </c>
      <c r="E3" s="318" t="s">
        <v>186</v>
      </c>
      <c r="F3" s="318" t="s">
        <v>187</v>
      </c>
    </row>
    <row r="4" spans="1:6" ht="20.100000000000001" customHeight="1">
      <c r="A4" s="243" t="s">
        <v>188</v>
      </c>
      <c r="B4" s="269" t="s">
        <v>509</v>
      </c>
      <c r="C4" s="270" t="s">
        <v>193</v>
      </c>
      <c r="D4" s="271" t="s" ph="1">
        <v>124</v>
      </c>
      <c r="E4" s="272" ph="1"/>
      <c r="F4" s="259" ph="1"/>
    </row>
    <row r="5" spans="1:6" ht="20.100000000000001" customHeight="1">
      <c r="A5" s="244"/>
      <c r="B5" s="273" t="s">
        <v>510</v>
      </c>
      <c r="C5" s="274" t="s">
        <v>193</v>
      </c>
      <c r="D5" s="275" t="s" ph="1">
        <v>125</v>
      </c>
      <c r="E5" s="276" ph="1"/>
      <c r="F5" s="260" ph="1"/>
    </row>
    <row r="6" spans="1:6" ht="20.100000000000001" customHeight="1">
      <c r="A6" s="245"/>
      <c r="B6" s="273" t="s">
        <v>511</v>
      </c>
      <c r="C6" s="277" t="s">
        <v>227</v>
      </c>
      <c r="D6" s="275" t="s" ph="1">
        <v>126</v>
      </c>
      <c r="E6" s="276" ph="1"/>
      <c r="F6" s="260" ph="1"/>
    </row>
    <row r="7" spans="1:6" ht="20.100000000000001" customHeight="1">
      <c r="A7" s="246" t="s">
        <v>195</v>
      </c>
      <c r="B7" s="273" t="s">
        <v>512</v>
      </c>
      <c r="C7" s="274" t="s">
        <v>193</v>
      </c>
      <c r="D7" s="275" t="s" ph="1">
        <v>127</v>
      </c>
      <c r="E7" s="276" ph="1"/>
      <c r="F7" s="260" ph="1"/>
    </row>
    <row r="8" spans="1:6" ht="20.100000000000001" customHeight="1">
      <c r="A8" s="247"/>
      <c r="B8" s="273" t="s">
        <v>513</v>
      </c>
      <c r="C8" s="274" t="s">
        <v>193</v>
      </c>
      <c r="D8" s="275" t="s" ph="1">
        <v>128</v>
      </c>
      <c r="E8" s="276" ph="1"/>
      <c r="F8" s="260" ph="1"/>
    </row>
    <row r="9" spans="1:6" ht="20.100000000000001" customHeight="1">
      <c r="A9" s="248"/>
      <c r="B9" s="273" t="s">
        <v>514</v>
      </c>
      <c r="C9" s="274" t="s">
        <v>193</v>
      </c>
      <c r="D9" s="275" t="s" ph="1">
        <v>129</v>
      </c>
      <c r="E9" s="276" ph="1"/>
      <c r="F9" s="260" ph="1"/>
    </row>
    <row r="10" spans="1:6" ht="20.100000000000001" customHeight="1">
      <c r="A10" s="249" t="s">
        <v>67</v>
      </c>
      <c r="B10" s="278" t="s">
        <v>19</v>
      </c>
      <c r="C10" s="279" t="s">
        <v>515</v>
      </c>
      <c r="D10" s="275" t="s" ph="1">
        <v>130</v>
      </c>
      <c r="E10" s="275" ph="1"/>
      <c r="F10" s="261" ph="1"/>
    </row>
    <row r="11" spans="1:6" ht="20.100000000000001" customHeight="1">
      <c r="A11" s="250"/>
      <c r="B11" s="280"/>
      <c r="C11" s="579" t="s">
        <v>605</v>
      </c>
      <c r="D11" s="275" t="s" ph="1">
        <v>131</v>
      </c>
      <c r="E11" s="275" ph="1"/>
      <c r="F11" s="261" ph="1"/>
    </row>
    <row r="12" spans="1:6" ht="20.100000000000001" customHeight="1">
      <c r="A12" s="250"/>
      <c r="B12" s="280"/>
      <c r="C12" s="279" t="s">
        <v>606</v>
      </c>
      <c r="D12" s="275" t="s" ph="1">
        <v>132</v>
      </c>
      <c r="E12" s="275" ph="1"/>
      <c r="F12" s="261" ph="1"/>
    </row>
    <row r="13" spans="1:6" ht="20.100000000000001" customHeight="1">
      <c r="A13" s="250"/>
      <c r="B13" s="280"/>
      <c r="C13" s="279" t="s">
        <v>607</v>
      </c>
      <c r="D13" s="275" t="s" ph="1">
        <v>133</v>
      </c>
      <c r="E13" s="275" ph="1"/>
      <c r="F13" s="261" ph="1"/>
    </row>
    <row r="14" spans="1:6" ht="20.100000000000001" customHeight="1">
      <c r="A14" s="250"/>
      <c r="B14" s="280"/>
      <c r="C14" s="279" t="s">
        <v>516</v>
      </c>
      <c r="D14" s="275" t="s" ph="1">
        <v>134</v>
      </c>
      <c r="E14" s="275" ph="1"/>
      <c r="F14" s="261" ph="1"/>
    </row>
    <row r="15" spans="1:6" ht="20.100000000000001" customHeight="1">
      <c r="A15" s="250"/>
      <c r="B15" s="280"/>
      <c r="C15" s="279" t="s">
        <v>517</v>
      </c>
      <c r="D15" s="275" t="s" ph="1">
        <v>135</v>
      </c>
      <c r="E15" s="275" ph="1"/>
      <c r="F15" s="261" ph="1"/>
    </row>
    <row r="16" spans="1:6" ht="20.100000000000001" customHeight="1">
      <c r="A16" s="250"/>
      <c r="B16" s="280"/>
      <c r="C16" s="279" t="s">
        <v>518</v>
      </c>
      <c r="D16" s="275" t="s" ph="1">
        <v>136</v>
      </c>
      <c r="E16" s="275" ph="1"/>
      <c r="F16" s="261" ph="1"/>
    </row>
    <row r="17" spans="1:6" ht="20.100000000000001" customHeight="1">
      <c r="A17" s="250"/>
      <c r="B17" s="280"/>
      <c r="C17" s="279" t="s">
        <v>519</v>
      </c>
      <c r="D17" s="275" t="s" ph="1">
        <v>137</v>
      </c>
      <c r="E17" s="275" ph="1"/>
      <c r="F17" s="261" ph="1"/>
    </row>
    <row r="18" spans="1:6" ht="20.100000000000001" customHeight="1">
      <c r="A18" s="250"/>
      <c r="B18" s="280"/>
      <c r="C18" s="279" t="s">
        <v>520</v>
      </c>
      <c r="D18" s="275" t="s" ph="1">
        <v>138</v>
      </c>
      <c r="E18" s="275" ph="1"/>
      <c r="F18" s="261" ph="1"/>
    </row>
    <row r="19" spans="1:6" ht="20.100000000000001" customHeight="1">
      <c r="A19" s="250"/>
      <c r="B19" s="280"/>
      <c r="C19" s="282" t="s">
        <v>521</v>
      </c>
      <c r="D19" s="275" t="s" ph="1">
        <v>139</v>
      </c>
      <c r="E19" s="275" ph="1"/>
      <c r="F19" s="261" ph="1"/>
    </row>
    <row r="20" spans="1:6" ht="20.100000000000001" customHeight="1">
      <c r="A20" s="250"/>
      <c r="B20" s="280"/>
      <c r="C20" s="282" t="s">
        <v>522</v>
      </c>
      <c r="D20" s="275" t="s" ph="1">
        <v>140</v>
      </c>
      <c r="E20" s="283"/>
      <c r="F20" s="262"/>
    </row>
    <row r="21" spans="1:6" ht="20.100000000000001" customHeight="1">
      <c r="A21" s="250"/>
      <c r="B21" s="280"/>
      <c r="C21" s="282" t="s">
        <v>523</v>
      </c>
      <c r="D21" s="275" t="s" ph="1">
        <v>141</v>
      </c>
      <c r="E21" s="275" ph="1"/>
      <c r="F21" s="261" ph="1"/>
    </row>
    <row r="22" spans="1:6" ht="20.100000000000001" customHeight="1">
      <c r="A22" s="250"/>
      <c r="B22" s="280"/>
      <c r="C22" s="281" t="s">
        <v>524</v>
      </c>
      <c r="D22" s="275" t="s" ph="1">
        <v>142</v>
      </c>
      <c r="E22" s="275" ph="1"/>
      <c r="F22" s="261" ph="1"/>
    </row>
    <row r="23" spans="1:6" ht="20.100000000000001" customHeight="1">
      <c r="A23" s="250"/>
      <c r="B23" s="280"/>
      <c r="C23" s="279" t="s">
        <v>525</v>
      </c>
      <c r="D23" s="275" t="s" ph="1">
        <v>526</v>
      </c>
      <c r="E23" s="275" ph="1"/>
      <c r="F23" s="261" ph="1"/>
    </row>
    <row r="24" spans="1:6" ht="20.100000000000001" customHeight="1">
      <c r="A24" s="250"/>
      <c r="B24" s="280"/>
      <c r="C24" s="282" t="s">
        <v>527</v>
      </c>
      <c r="D24" s="283" t="s" ph="1">
        <v>143</v>
      </c>
      <c r="E24" s="275" ph="1"/>
      <c r="F24" s="261" ph="1"/>
    </row>
    <row r="25" spans="1:6" ht="20.100000000000001" customHeight="1">
      <c r="A25" s="250"/>
      <c r="B25" s="280"/>
      <c r="C25" s="279" t="s">
        <v>528</v>
      </c>
      <c r="D25" s="275" t="s" ph="1">
        <v>144</v>
      </c>
      <c r="E25" s="275" ph="1"/>
      <c r="F25" s="261" ph="1"/>
    </row>
    <row r="26" spans="1:6" ht="20.100000000000001" customHeight="1">
      <c r="A26" s="250"/>
      <c r="B26" s="280"/>
      <c r="C26" s="279" t="s">
        <v>529</v>
      </c>
      <c r="D26" s="283" t="s" ph="1">
        <v>145</v>
      </c>
      <c r="E26" s="275" ph="1"/>
      <c r="F26" s="261" ph="1"/>
    </row>
    <row r="27" spans="1:6" ht="20.100000000000001" customHeight="1">
      <c r="A27" s="250"/>
      <c r="B27" s="280"/>
      <c r="C27" s="279" t="s">
        <v>530</v>
      </c>
      <c r="D27" s="275" t="s" ph="1">
        <v>531</v>
      </c>
      <c r="E27" s="275" ph="1"/>
      <c r="F27" s="261" ph="1"/>
    </row>
    <row r="28" spans="1:6" ht="20.100000000000001" customHeight="1">
      <c r="A28" s="250"/>
      <c r="B28" s="280"/>
      <c r="C28" s="279" t="s">
        <v>530</v>
      </c>
      <c r="D28" s="275" t="s" ph="1">
        <v>608</v>
      </c>
      <c r="E28" s="275" ph="1"/>
      <c r="F28" s="261" ph="1"/>
    </row>
    <row r="29" spans="1:6" ht="20.100000000000001" customHeight="1">
      <c r="A29" s="250"/>
      <c r="B29" s="284"/>
      <c r="C29" s="279" t="s">
        <v>609</v>
      </c>
      <c r="D29" s="275" t="s" ph="1">
        <v>610</v>
      </c>
      <c r="E29" s="275" ph="1"/>
      <c r="F29" s="261" ph="1"/>
    </row>
    <row r="30" spans="1:6" ht="20.100000000000001" customHeight="1">
      <c r="A30" s="244"/>
      <c r="B30" s="273" t="s">
        <v>532</v>
      </c>
      <c r="C30" s="285"/>
      <c r="D30" s="286" ph="1"/>
      <c r="E30" s="276" ph="1"/>
      <c r="F30" s="260" t="s" ph="1">
        <v>611</v>
      </c>
    </row>
    <row r="31" spans="1:6" ht="20.100000000000001" customHeight="1">
      <c r="A31" s="244"/>
      <c r="B31" s="278" t="s">
        <v>533</v>
      </c>
      <c r="C31" s="287"/>
      <c r="D31" s="288" ph="1"/>
      <c r="E31" s="289" ph="1"/>
      <c r="F31" s="263" t="s" ph="1">
        <v>611</v>
      </c>
    </row>
    <row r="32" spans="1:6" ht="20.100000000000001" customHeight="1">
      <c r="A32" s="251"/>
      <c r="B32" s="290" t="s">
        <v>534</v>
      </c>
      <c r="C32" s="291"/>
      <c r="D32" s="292" ph="1"/>
      <c r="E32" s="293" ph="1"/>
      <c r="F32" s="264" t="s" ph="1">
        <v>611</v>
      </c>
    </row>
    <row r="33" spans="1:6" ht="20.100000000000001" customHeight="1">
      <c r="A33" s="243" t="s">
        <v>94</v>
      </c>
      <c r="B33" s="294" t="s">
        <v>535</v>
      </c>
      <c r="C33" s="295"/>
      <c r="D33" s="296" ph="1"/>
      <c r="E33" s="297" ph="1"/>
      <c r="F33" s="265" t="s" ph="1">
        <v>611</v>
      </c>
    </row>
    <row r="34" spans="1:6" ht="20.100000000000001" customHeight="1">
      <c r="A34" s="247"/>
      <c r="B34" s="273" t="s">
        <v>612</v>
      </c>
      <c r="C34" s="274" t="s">
        <v>227</v>
      </c>
      <c r="D34" s="275" t="s" ph="1">
        <v>613</v>
      </c>
      <c r="E34" s="276" ph="1"/>
      <c r="F34" s="260" ph="1"/>
    </row>
    <row r="35" spans="1:6" ht="20.100000000000001" customHeight="1">
      <c r="A35" s="250"/>
      <c r="B35" s="278" t="s">
        <v>536</v>
      </c>
      <c r="C35" s="282" t="s">
        <v>515</v>
      </c>
      <c r="D35" s="275" t="s" ph="1">
        <v>146</v>
      </c>
      <c r="E35" s="275" ph="1"/>
      <c r="F35" s="261" ph="1"/>
    </row>
    <row r="36" spans="1:6" ht="20.100000000000001" customHeight="1">
      <c r="A36" s="250"/>
      <c r="B36" s="280"/>
      <c r="C36" s="298" t="s">
        <v>614</v>
      </c>
      <c r="D36" s="299" t="s" ph="1">
        <v>147</v>
      </c>
      <c r="E36" s="299" ph="1"/>
      <c r="F36" s="266" ph="1"/>
    </row>
    <row r="37" spans="1:6" ht="20.100000000000001" customHeight="1">
      <c r="A37" s="252"/>
      <c r="B37" s="300"/>
      <c r="C37" s="580" t="s">
        <v>615</v>
      </c>
      <c r="D37" s="301" t="s" ph="1">
        <v>148</v>
      </c>
      <c r="E37" s="275" ph="1"/>
      <c r="F37" s="261" ph="1"/>
    </row>
    <row r="38" spans="1:6" ht="20.100000000000001" customHeight="1">
      <c r="A38" s="250"/>
      <c r="B38" s="280"/>
      <c r="C38" s="302" t="s">
        <v>616</v>
      </c>
      <c r="D38" s="275" t="s" ph="1">
        <v>149</v>
      </c>
      <c r="E38" s="299" ph="1"/>
      <c r="F38" s="266" ph="1"/>
    </row>
    <row r="39" spans="1:6" ht="20.100000000000001" customHeight="1">
      <c r="A39" s="252"/>
      <c r="B39" s="300"/>
      <c r="C39" s="581" t="s">
        <v>617</v>
      </c>
      <c r="D39" s="275" t="s" ph="1">
        <v>150</v>
      </c>
      <c r="E39" s="275" ph="1"/>
      <c r="F39" s="261" ph="1"/>
    </row>
    <row r="40" spans="1:6" ht="20.100000000000001" customHeight="1">
      <c r="A40" s="252"/>
      <c r="B40" s="300"/>
      <c r="C40" s="282" t="s">
        <v>521</v>
      </c>
      <c r="D40" s="301" t="s" ph="1">
        <v>537</v>
      </c>
      <c r="E40" s="275" ph="1"/>
      <c r="F40" s="261" ph="1"/>
    </row>
    <row r="41" spans="1:6" ht="20.100000000000001" customHeight="1">
      <c r="A41" s="247"/>
      <c r="B41" s="278" t="s">
        <v>538</v>
      </c>
      <c r="C41" s="303" t="s">
        <v>227</v>
      </c>
      <c r="D41" s="275" t="s" ph="1">
        <v>151</v>
      </c>
      <c r="E41" s="304" ph="1"/>
      <c r="F41" s="259" ph="1"/>
    </row>
    <row r="42" spans="1:6" ht="20.100000000000001" customHeight="1">
      <c r="A42" s="244"/>
      <c r="B42" s="284"/>
      <c r="C42" s="277" t="s">
        <v>539</v>
      </c>
      <c r="D42" s="275" t="s" ph="1">
        <v>618</v>
      </c>
      <c r="E42" s="276" ph="1"/>
      <c r="F42" s="267" t="s" ph="1">
        <v>182</v>
      </c>
    </row>
    <row r="43" spans="1:6" ht="20.100000000000001" customHeight="1">
      <c r="A43" s="249" t="s">
        <v>619</v>
      </c>
      <c r="B43" s="280" t="s">
        <v>540</v>
      </c>
      <c r="C43" s="305" t="s">
        <v>620</v>
      </c>
      <c r="D43" s="299" t="s" ph="1">
        <v>621</v>
      </c>
      <c r="E43" s="304"/>
      <c r="F43" s="268" ph="1"/>
    </row>
    <row r="44" spans="1:6" ht="20.100000000000001" customHeight="1">
      <c r="A44" s="253"/>
      <c r="B44" s="284"/>
      <c r="C44" s="305" t="s">
        <v>622</v>
      </c>
      <c r="D44" s="299" t="s" ph="1">
        <v>623</v>
      </c>
      <c r="E44" s="304"/>
      <c r="F44" s="268" ph="1"/>
    </row>
    <row r="45" spans="1:6" ht="20.100000000000001" customHeight="1">
      <c r="A45" s="246" t="s">
        <v>205</v>
      </c>
      <c r="B45" s="273" t="s">
        <v>541</v>
      </c>
      <c r="C45" s="274" t="s">
        <v>193</v>
      </c>
      <c r="D45" s="275" t="s" ph="1">
        <v>152</v>
      </c>
      <c r="E45" s="276" ph="1"/>
      <c r="F45" s="260" ph="1"/>
    </row>
    <row r="46" spans="1:6" ht="20.100000000000001" customHeight="1">
      <c r="A46" s="244"/>
      <c r="B46" s="273" t="s">
        <v>542</v>
      </c>
      <c r="C46" s="274"/>
      <c r="D46" s="306" t="s" ph="1">
        <v>153</v>
      </c>
      <c r="E46" s="276" ph="1"/>
      <c r="F46" s="260" t="s" ph="1">
        <v>123</v>
      </c>
    </row>
    <row r="47" spans="1:6" ht="20.100000000000001" customHeight="1">
      <c r="A47" s="246" t="s">
        <v>208</v>
      </c>
      <c r="B47" s="278" t="s">
        <v>209</v>
      </c>
      <c r="C47" s="274" t="s">
        <v>193</v>
      </c>
      <c r="D47" s="275" t="s" ph="1">
        <v>154</v>
      </c>
      <c r="E47" s="276" ph="1"/>
      <c r="F47" s="260" ph="1"/>
    </row>
    <row r="48" spans="1:6" ht="20.100000000000001" customHeight="1">
      <c r="A48" s="244"/>
      <c r="B48" s="273" t="s">
        <v>543</v>
      </c>
      <c r="C48" s="274" t="s">
        <v>544</v>
      </c>
      <c r="D48" s="275" t="s" ph="1">
        <v>545</v>
      </c>
      <c r="E48" s="276" ph="1"/>
      <c r="F48" s="260" ph="1"/>
    </row>
    <row r="49" spans="1:6" ht="20.100000000000001" customHeight="1">
      <c r="A49" s="244"/>
      <c r="B49" s="278" t="s">
        <v>546</v>
      </c>
      <c r="C49" s="279" t="s">
        <v>547</v>
      </c>
      <c r="D49" s="275" t="s" ph="1">
        <v>155</v>
      </c>
      <c r="E49" s="276" ph="1"/>
      <c r="F49" s="260" ph="1"/>
    </row>
    <row r="50" spans="1:6" ht="20.100000000000001" customHeight="1">
      <c r="A50" s="244"/>
      <c r="B50" s="300"/>
      <c r="C50" s="274" t="s">
        <v>548</v>
      </c>
      <c r="D50" s="275" t="s" ph="1">
        <v>156</v>
      </c>
      <c r="E50" s="276" ph="1"/>
      <c r="F50" s="260" ph="1"/>
    </row>
    <row r="51" spans="1:6" ht="20.100000000000001" customHeight="1">
      <c r="A51" s="244"/>
      <c r="B51" s="300"/>
      <c r="C51" s="274" t="s">
        <v>549</v>
      </c>
      <c r="D51" s="275" t="s" ph="1">
        <v>158</v>
      </c>
      <c r="E51" s="276" ph="1"/>
      <c r="F51" s="260" ph="1"/>
    </row>
    <row r="52" spans="1:6" ht="20.100000000000001" customHeight="1">
      <c r="A52" s="244"/>
      <c r="B52" s="300"/>
      <c r="C52" s="274" t="s">
        <v>549</v>
      </c>
      <c r="D52" s="275" t="s" ph="1">
        <v>157</v>
      </c>
      <c r="E52" s="276" ph="1"/>
      <c r="F52" s="260" ph="1"/>
    </row>
    <row r="53" spans="1:6" ht="20.100000000000001" customHeight="1">
      <c r="A53" s="244"/>
      <c r="B53" s="300"/>
      <c r="C53" s="274" t="s">
        <v>521</v>
      </c>
      <c r="D53" s="275" t="s" ph="1">
        <v>159</v>
      </c>
      <c r="E53" s="276" ph="1"/>
      <c r="F53" s="260" ph="1"/>
    </row>
    <row r="54" spans="1:6" ht="20.100000000000001" customHeight="1">
      <c r="A54" s="244"/>
      <c r="B54" s="300"/>
      <c r="C54" s="274" t="s">
        <v>624</v>
      </c>
      <c r="D54" s="275" t="s" ph="1">
        <v>160</v>
      </c>
      <c r="E54" s="276" ph="1"/>
      <c r="F54" s="260" ph="1"/>
    </row>
    <row r="55" spans="1:6" ht="20.100000000000001" customHeight="1">
      <c r="A55" s="244"/>
      <c r="B55" s="300"/>
      <c r="C55" s="274" t="s">
        <v>625</v>
      </c>
      <c r="D55" s="275" t="s" ph="1">
        <v>551</v>
      </c>
      <c r="E55" s="275" ph="1"/>
      <c r="F55" s="260" ph="1"/>
    </row>
    <row r="56" spans="1:6" ht="20.100000000000001" customHeight="1">
      <c r="A56" s="245"/>
      <c r="B56" s="300"/>
      <c r="C56" s="274" t="s">
        <v>625</v>
      </c>
      <c r="D56" s="275" t="s" ph="1">
        <v>550</v>
      </c>
      <c r="E56" s="276" ph="1"/>
      <c r="F56" s="260" ph="1"/>
    </row>
    <row r="57" spans="1:6" ht="20.100000000000001" customHeight="1">
      <c r="A57" s="254" t="s">
        <v>626</v>
      </c>
      <c r="B57" s="273" t="s">
        <v>552</v>
      </c>
      <c r="C57" s="274" t="s">
        <v>193</v>
      </c>
      <c r="D57" s="275" t="s" ph="1">
        <v>161</v>
      </c>
      <c r="E57" s="276" ph="1"/>
      <c r="F57" s="260" ph="1"/>
    </row>
    <row r="58" spans="1:6" ht="20.100000000000001" customHeight="1">
      <c r="A58" s="255"/>
      <c r="B58" s="273" t="s">
        <v>553</v>
      </c>
      <c r="C58" s="274" t="s">
        <v>193</v>
      </c>
      <c r="D58" s="275" t="s" ph="1">
        <v>627</v>
      </c>
      <c r="E58" s="276" ph="1"/>
      <c r="F58" s="260" ph="1"/>
    </row>
    <row r="59" spans="1:6" ht="20.100000000000001" customHeight="1">
      <c r="A59" s="246" t="s">
        <v>628</v>
      </c>
      <c r="B59" s="273" t="s">
        <v>554</v>
      </c>
      <c r="C59" s="274" t="s">
        <v>555</v>
      </c>
      <c r="D59" s="275" t="s" ph="1">
        <v>162</v>
      </c>
      <c r="E59" s="276" ph="1"/>
      <c r="F59" s="260" ph="1"/>
    </row>
    <row r="60" spans="1:6" ht="20.100000000000001" customHeight="1">
      <c r="A60" s="245"/>
      <c r="B60" s="273" t="s">
        <v>556</v>
      </c>
      <c r="C60" s="277" t="s">
        <v>555</v>
      </c>
      <c r="D60" s="275" t="s" ph="1">
        <v>163</v>
      </c>
      <c r="E60" s="276" ph="1"/>
      <c r="F60" s="260" ph="1"/>
    </row>
    <row r="61" spans="1:6" ht="20.100000000000001" customHeight="1">
      <c r="A61" s="246" t="s">
        <v>629</v>
      </c>
      <c r="B61" s="278" t="s">
        <v>557</v>
      </c>
      <c r="C61" s="274" t="s">
        <v>515</v>
      </c>
      <c r="D61" s="275" t="s" ph="1">
        <v>164</v>
      </c>
      <c r="E61" s="276" ph="1"/>
      <c r="F61" s="260" ph="1"/>
    </row>
    <row r="62" spans="1:6" ht="20.100000000000001" customHeight="1">
      <c r="A62" s="247"/>
      <c r="B62" s="280"/>
      <c r="C62" s="274" t="s">
        <v>558</v>
      </c>
      <c r="D62" s="275" t="s" ph="1">
        <v>166</v>
      </c>
      <c r="E62" s="276" ph="1"/>
      <c r="F62" s="260" ph="1"/>
    </row>
    <row r="63" spans="1:6" ht="20.100000000000001" customHeight="1">
      <c r="A63" s="251"/>
      <c r="B63" s="307"/>
      <c r="C63" s="308" t="s">
        <v>559</v>
      </c>
      <c r="D63" s="309" t="s" ph="1">
        <v>165</v>
      </c>
      <c r="E63" s="293" ph="1"/>
      <c r="F63" s="264" ph="1"/>
    </row>
    <row r="64" spans="1:6" ht="20.100000000000001" customHeight="1">
      <c r="A64" s="243" t="s">
        <v>629</v>
      </c>
      <c r="B64" s="294" t="s">
        <v>557</v>
      </c>
      <c r="C64" s="310" t="s">
        <v>559</v>
      </c>
      <c r="D64" s="311" t="s" ph="1">
        <v>167</v>
      </c>
      <c r="E64" s="297" ph="1"/>
      <c r="F64" s="265" ph="1"/>
    </row>
    <row r="65" spans="1:6" ht="20.100000000000001" customHeight="1">
      <c r="A65" s="247"/>
      <c r="B65" s="280"/>
      <c r="C65" s="274" t="s">
        <v>560</v>
      </c>
      <c r="D65" s="275" t="s" ph="1">
        <v>561</v>
      </c>
      <c r="E65" s="276" ph="1"/>
      <c r="F65" s="260" ph="1"/>
    </row>
    <row r="66" spans="1:6" ht="20.100000000000001" customHeight="1">
      <c r="A66" s="247"/>
      <c r="B66" s="284"/>
      <c r="C66" s="274" t="s">
        <v>562</v>
      </c>
      <c r="D66" s="275" t="s" ph="1">
        <v>630</v>
      </c>
      <c r="E66" s="276" ph="1"/>
      <c r="F66" s="260" ph="1"/>
    </row>
    <row r="67" spans="1:6" ht="20.100000000000001" customHeight="1">
      <c r="A67" s="247"/>
      <c r="B67" s="284" t="s">
        <v>563</v>
      </c>
      <c r="C67" s="305" t="s">
        <v>193</v>
      </c>
      <c r="D67" s="299" t="s" ph="1">
        <v>168</v>
      </c>
      <c r="E67" s="304" ph="1"/>
      <c r="F67" s="259" ph="1"/>
    </row>
    <row r="68" spans="1:6" ht="20.100000000000001" customHeight="1">
      <c r="A68" s="245"/>
      <c r="B68" s="273" t="s">
        <v>564</v>
      </c>
      <c r="C68" s="277" t="s">
        <v>193</v>
      </c>
      <c r="D68" s="275" t="s" ph="1">
        <v>169</v>
      </c>
      <c r="E68" s="276" ph="1"/>
      <c r="F68" s="260" ph="1"/>
    </row>
    <row r="69" spans="1:6" ht="20.100000000000001" customHeight="1">
      <c r="A69" s="246" t="s">
        <v>631</v>
      </c>
      <c r="B69" s="278" t="s">
        <v>565</v>
      </c>
      <c r="C69" s="312" t="s">
        <v>632</v>
      </c>
      <c r="D69" s="301" t="s" ph="1">
        <v>170</v>
      </c>
      <c r="E69" s="276" ph="1"/>
      <c r="F69" s="263" ph="1"/>
    </row>
    <row r="70" spans="1:6" ht="20.100000000000001" customHeight="1">
      <c r="A70" s="247"/>
      <c r="B70" s="280"/>
      <c r="C70" s="274" t="s">
        <v>567</v>
      </c>
      <c r="D70" s="275" t="s" ph="1">
        <v>568</v>
      </c>
      <c r="E70" s="304" ph="1"/>
      <c r="F70" s="260" ph="1"/>
    </row>
    <row r="71" spans="1:6" ht="20.100000000000001" customHeight="1">
      <c r="A71" s="244"/>
      <c r="B71" s="300"/>
      <c r="C71" s="274" t="s">
        <v>569</v>
      </c>
      <c r="D71" s="275" t="s" ph="1">
        <v>171</v>
      </c>
      <c r="E71" s="276" ph="1"/>
      <c r="F71" s="260" ph="1"/>
    </row>
    <row r="72" spans="1:6" ht="20.100000000000001" customHeight="1">
      <c r="A72" s="245"/>
      <c r="B72" s="300"/>
      <c r="C72" s="312" t="s">
        <v>559</v>
      </c>
      <c r="D72" s="301" t="s" ph="1">
        <v>570</v>
      </c>
      <c r="E72" s="289" ph="1"/>
      <c r="F72" s="260" ph="1"/>
    </row>
    <row r="73" spans="1:6" ht="20.100000000000001" customHeight="1">
      <c r="A73" s="247" t="s">
        <v>633</v>
      </c>
      <c r="B73" s="658" t="s">
        <v>571</v>
      </c>
      <c r="C73" s="313" t="s">
        <v>515</v>
      </c>
      <c r="D73" s="275" t="s" ph="1">
        <v>572</v>
      </c>
      <c r="E73" s="276" ph="1"/>
      <c r="F73" s="259" ph="1"/>
    </row>
    <row r="74" spans="1:6" ht="20.100000000000001" customHeight="1">
      <c r="A74" s="250"/>
      <c r="B74" s="659"/>
      <c r="C74" s="282" t="s">
        <v>634</v>
      </c>
      <c r="D74" s="275" t="s" ph="1">
        <v>573</v>
      </c>
      <c r="E74" s="275" ph="1"/>
      <c r="F74" s="261" ph="1"/>
    </row>
    <row r="75" spans="1:6" ht="20.100000000000001" customHeight="1">
      <c r="A75" s="246" t="s">
        <v>635</v>
      </c>
      <c r="B75" s="278" t="s">
        <v>574</v>
      </c>
      <c r="C75" s="274" t="s">
        <v>227</v>
      </c>
      <c r="D75" s="275" t="s" ph="1">
        <v>172</v>
      </c>
      <c r="E75" s="276"/>
      <c r="F75" s="260"/>
    </row>
    <row r="76" spans="1:6" ht="20.100000000000001" customHeight="1">
      <c r="A76" s="244"/>
      <c r="B76" s="300"/>
      <c r="C76" s="274" t="s">
        <v>575</v>
      </c>
      <c r="D76" s="275" t="s" ph="1">
        <v>173</v>
      </c>
      <c r="E76" s="276"/>
      <c r="F76" s="260"/>
    </row>
    <row r="77" spans="1:6" ht="20.100000000000001" customHeight="1">
      <c r="A77" s="245"/>
      <c r="B77" s="314"/>
      <c r="C77" s="274" t="s">
        <v>549</v>
      </c>
      <c r="D77" s="275" t="s" ph="1">
        <v>174</v>
      </c>
      <c r="E77" s="276"/>
      <c r="F77" s="260"/>
    </row>
    <row r="78" spans="1:6" ht="20.100000000000001" customHeight="1">
      <c r="A78" s="256" t="s">
        <v>229</v>
      </c>
      <c r="B78" s="273" t="s">
        <v>576</v>
      </c>
      <c r="C78" s="277" t="s">
        <v>193</v>
      </c>
      <c r="D78" s="275" t="s" ph="1">
        <v>175</v>
      </c>
      <c r="E78" s="276" ph="1"/>
      <c r="F78" s="260" ph="1"/>
    </row>
    <row r="79" spans="1:6" ht="20.100000000000001" customHeight="1">
      <c r="A79" s="257" t="s">
        <v>231</v>
      </c>
      <c r="B79" s="273" t="s">
        <v>577</v>
      </c>
      <c r="C79" s="274" t="s">
        <v>193</v>
      </c>
      <c r="D79" s="275" t="s" ph="1">
        <v>176</v>
      </c>
      <c r="E79" s="276" ph="1"/>
      <c r="F79" s="260" ph="1"/>
    </row>
    <row r="80" spans="1:6" ht="20.100000000000001" customHeight="1">
      <c r="A80" s="246" t="s">
        <v>636</v>
      </c>
      <c r="B80" s="278" t="s">
        <v>578</v>
      </c>
      <c r="C80" s="277" t="s">
        <v>566</v>
      </c>
      <c r="D80" s="275" t="s" ph="1">
        <v>177</v>
      </c>
      <c r="E80" s="276" ph="1"/>
      <c r="F80" s="260" ph="1"/>
    </row>
    <row r="81" spans="1:6" ht="20.100000000000001" customHeight="1">
      <c r="A81" s="244"/>
      <c r="B81" s="300"/>
      <c r="C81" s="277" t="s">
        <v>579</v>
      </c>
      <c r="D81" s="275" t="s" ph="1">
        <v>580</v>
      </c>
      <c r="E81" s="276" ph="1"/>
      <c r="F81" s="260" ph="1"/>
    </row>
    <row r="82" spans="1:6" ht="20.100000000000001" customHeight="1">
      <c r="A82" s="244"/>
      <c r="B82" s="300"/>
      <c r="C82" s="315" t="s">
        <v>637</v>
      </c>
      <c r="D82" s="316" t="s" ph="1">
        <v>178</v>
      </c>
      <c r="E82" s="276" ph="1"/>
      <c r="F82" s="260" ph="1"/>
    </row>
    <row r="83" spans="1:6" ht="20.100000000000001" customHeight="1">
      <c r="A83" s="244"/>
      <c r="B83" s="314"/>
      <c r="C83" s="315" t="s">
        <v>638</v>
      </c>
      <c r="D83" s="275" t="s" ph="1">
        <v>179</v>
      </c>
      <c r="E83" s="276" ph="1"/>
      <c r="F83" s="260" ph="1"/>
    </row>
    <row r="84" spans="1:6" ht="20.100000000000001" customHeight="1">
      <c r="A84" s="258"/>
      <c r="B84" s="290" t="s">
        <v>581</v>
      </c>
      <c r="C84" s="317" t="s">
        <v>193</v>
      </c>
      <c r="D84" s="309" t="s" ph="1">
        <v>180</v>
      </c>
      <c r="E84" s="293" ph="1"/>
      <c r="F84" s="264" ph="1"/>
    </row>
    <row r="85" spans="1:6" ht="20.100000000000001" customHeight="1">
      <c r="A85" s="211"/>
      <c r="B85" s="211"/>
      <c r="C85" s="211"/>
      <c r="D85" s="213" ph="1"/>
      <c r="E85" s="16"/>
      <c r="F85" s="16"/>
    </row>
    <row r="86" spans="1:6" ht="20.100000000000001" customHeight="1">
      <c r="A86" s="657" t="s">
        <v>237</v>
      </c>
      <c r="B86" s="657"/>
      <c r="C86" s="212"/>
      <c r="D86" s="18" ph="1"/>
      <c r="E86" s="655" t="s">
        <v>639</v>
      </c>
      <c r="F86" s="655"/>
    </row>
    <row r="87" spans="1:6" ht="20.100000000000001" customHeight="1">
      <c r="A87" s="318" t="s">
        <v>122</v>
      </c>
      <c r="B87" s="318" t="s">
        <v>183</v>
      </c>
      <c r="C87" s="318" t="s">
        <v>184</v>
      </c>
      <c r="D87" s="318" t="s">
        <v>185</v>
      </c>
      <c r="E87" s="318" t="s">
        <v>186</v>
      </c>
      <c r="F87" s="318" t="s">
        <v>187</v>
      </c>
    </row>
    <row r="88" spans="1:6" ht="20.100000000000001" customHeight="1">
      <c r="A88" s="294" t="s">
        <v>188</v>
      </c>
      <c r="B88" s="269" t="s">
        <v>189</v>
      </c>
      <c r="C88" s="269" t="s">
        <v>190</v>
      </c>
      <c r="D88" s="271" t="s" ph="1">
        <v>191</v>
      </c>
      <c r="E88" s="320" ph="1"/>
      <c r="F88" s="271" ph="1"/>
    </row>
    <row r="89" spans="1:6" ht="20.100000000000001" customHeight="1">
      <c r="A89" s="314"/>
      <c r="B89" s="273" t="s">
        <v>192</v>
      </c>
      <c r="C89" s="273" t="s">
        <v>193</v>
      </c>
      <c r="D89" s="275" t="s" ph="1">
        <v>194</v>
      </c>
      <c r="E89" s="286" ph="1"/>
      <c r="F89" s="275" ph="1"/>
    </row>
    <row r="90" spans="1:6" ht="20.100000000000001" customHeight="1">
      <c r="A90" s="273" t="s">
        <v>195</v>
      </c>
      <c r="B90" s="321" t="s">
        <v>640</v>
      </c>
      <c r="C90" s="273" t="s">
        <v>193</v>
      </c>
      <c r="D90" s="275" t="s" ph="1">
        <v>196</v>
      </c>
      <c r="E90" s="286" ph="1"/>
      <c r="F90" s="275" ph="1"/>
    </row>
    <row r="91" spans="1:6" ht="20.100000000000001" customHeight="1">
      <c r="A91" s="280" t="s">
        <v>197</v>
      </c>
      <c r="B91" s="278" t="s">
        <v>198</v>
      </c>
      <c r="C91" s="273" t="s">
        <v>199</v>
      </c>
      <c r="D91" s="275" t="s" ph="1">
        <v>200</v>
      </c>
      <c r="E91" s="286" ph="1"/>
      <c r="F91" s="275" ph="1"/>
    </row>
    <row r="92" spans="1:6" ht="20.100000000000001" customHeight="1">
      <c r="A92" s="300"/>
      <c r="B92" s="300"/>
      <c r="C92" s="273" t="s">
        <v>201</v>
      </c>
      <c r="D92" s="275" t="s" ph="1">
        <v>202</v>
      </c>
      <c r="E92" s="286" ph="1"/>
      <c r="F92" s="275" ph="1"/>
    </row>
    <row r="93" spans="1:6" ht="20.100000000000001" customHeight="1">
      <c r="A93" s="300"/>
      <c r="B93" s="300"/>
      <c r="C93" s="273" t="s">
        <v>201</v>
      </c>
      <c r="D93" s="275" t="s" ph="1">
        <v>203</v>
      </c>
      <c r="E93" s="286" ph="1"/>
      <c r="F93" s="275" ph="1"/>
    </row>
    <row r="94" spans="1:6" ht="20.100000000000001" customHeight="1">
      <c r="A94" s="300"/>
      <c r="B94" s="278" t="s">
        <v>204</v>
      </c>
      <c r="C94" s="273" t="s">
        <v>193</v>
      </c>
      <c r="D94" s="275" t="s" ph="1">
        <v>641</v>
      </c>
      <c r="E94" s="286" ph="1"/>
      <c r="F94" s="275" ph="1"/>
    </row>
    <row r="95" spans="1:6" ht="20.100000000000001" customHeight="1">
      <c r="A95" s="273" t="s">
        <v>205</v>
      </c>
      <c r="B95" s="273" t="s">
        <v>206</v>
      </c>
      <c r="C95" s="273" t="s">
        <v>193</v>
      </c>
      <c r="D95" s="275" t="s" ph="1">
        <v>207</v>
      </c>
      <c r="E95" s="275" ph="1"/>
      <c r="F95" s="275" ph="1"/>
    </row>
    <row r="96" spans="1:6" ht="20.100000000000001" customHeight="1">
      <c r="A96" s="278" t="s">
        <v>208</v>
      </c>
      <c r="B96" s="273" t="s">
        <v>209</v>
      </c>
      <c r="C96" s="273" t="s">
        <v>210</v>
      </c>
      <c r="D96" s="275" t="s" ph="1">
        <v>211</v>
      </c>
      <c r="E96" s="286"/>
      <c r="F96" s="275" ph="1"/>
    </row>
    <row r="97" spans="1:6" ht="20.100000000000001" customHeight="1">
      <c r="A97" s="280"/>
      <c r="B97" s="273" t="s">
        <v>212</v>
      </c>
      <c r="C97" s="273" t="s">
        <v>193</v>
      </c>
      <c r="D97" s="275" t="s" ph="1">
        <v>213</v>
      </c>
      <c r="E97" s="275" ph="1"/>
      <c r="F97" s="275" ph="1"/>
    </row>
    <row r="98" spans="1:6" ht="20.100000000000001" customHeight="1">
      <c r="A98" s="300"/>
      <c r="B98" s="278" t="s">
        <v>214</v>
      </c>
      <c r="C98" s="273" t="s">
        <v>193</v>
      </c>
      <c r="D98" s="275" t="s" ph="1">
        <v>215</v>
      </c>
      <c r="E98" s="286" ph="1"/>
      <c r="F98" s="275" ph="1"/>
    </row>
    <row r="99" spans="1:6" ht="20.100000000000001" customHeight="1">
      <c r="A99" s="273" t="s">
        <v>216</v>
      </c>
      <c r="B99" s="273" t="s">
        <v>217</v>
      </c>
      <c r="C99" s="273" t="s">
        <v>218</v>
      </c>
      <c r="D99" s="275" t="s" ph="1">
        <v>219</v>
      </c>
      <c r="E99" s="275" ph="1"/>
      <c r="F99" s="275" ph="1"/>
    </row>
    <row r="100" spans="1:6" ht="20.100000000000001" customHeight="1">
      <c r="A100" s="278" t="s">
        <v>220</v>
      </c>
      <c r="B100" s="322" t="s">
        <v>571</v>
      </c>
      <c r="C100" s="273" t="s">
        <v>642</v>
      </c>
      <c r="D100" s="275" t="s" ph="1">
        <v>221</v>
      </c>
      <c r="E100" s="275" ph="1"/>
      <c r="F100" s="275" ph="1"/>
    </row>
    <row r="101" spans="1:6" ht="20.100000000000001" customHeight="1">
      <c r="A101" s="273" t="s">
        <v>222</v>
      </c>
      <c r="B101" s="321" t="s">
        <v>643</v>
      </c>
      <c r="C101" s="273" t="s">
        <v>223</v>
      </c>
      <c r="D101" s="275" t="s" ph="1">
        <v>224</v>
      </c>
      <c r="E101" s="286" ph="1"/>
      <c r="F101" s="275" ph="1"/>
    </row>
    <row r="102" spans="1:6" ht="20.100000000000001" customHeight="1">
      <c r="A102" s="278" t="s">
        <v>225</v>
      </c>
      <c r="B102" s="278" t="s">
        <v>226</v>
      </c>
      <c r="C102" s="273" t="s">
        <v>227</v>
      </c>
      <c r="D102" s="275" t="s" ph="1">
        <v>228</v>
      </c>
      <c r="E102" s="286" ph="1"/>
      <c r="F102" s="275" ph="1"/>
    </row>
    <row r="103" spans="1:6" ht="20.100000000000001" customHeight="1">
      <c r="A103" s="278" t="s">
        <v>229</v>
      </c>
      <c r="B103" s="323" t="s">
        <v>644</v>
      </c>
      <c r="C103" s="273" t="s">
        <v>227</v>
      </c>
      <c r="D103" s="275" t="s" ph="1">
        <v>230</v>
      </c>
      <c r="E103" s="286" ph="1"/>
      <c r="F103" s="275" ph="1"/>
    </row>
    <row r="104" spans="1:6" ht="20.100000000000001" customHeight="1">
      <c r="A104" s="273" t="s">
        <v>231</v>
      </c>
      <c r="B104" s="321" t="s">
        <v>645</v>
      </c>
      <c r="C104" s="273" t="s">
        <v>193</v>
      </c>
      <c r="D104" s="275" t="s" ph="1">
        <v>232</v>
      </c>
      <c r="E104" s="275" ph="1"/>
      <c r="F104" s="275" ph="1"/>
    </row>
    <row r="105" spans="1:6" ht="20.100000000000001" customHeight="1">
      <c r="A105" s="290" t="s">
        <v>233</v>
      </c>
      <c r="B105" s="290" t="s">
        <v>234</v>
      </c>
      <c r="C105" s="290" t="s">
        <v>193</v>
      </c>
      <c r="D105" s="309" t="s" ph="1">
        <v>235</v>
      </c>
      <c r="E105" s="292" ph="1"/>
      <c r="F105" s="309" ph="1"/>
    </row>
    <row r="106" spans="1:6" ht="20.100000000000001" customHeight="1">
      <c r="B106" s="20"/>
      <c r="C106" s="20"/>
      <c r="D106" s="21"/>
      <c r="E106" s="20"/>
      <c r="F106" s="20"/>
    </row>
    <row r="107" spans="1:6" ht="20.100000000000001" customHeight="1">
      <c r="D107" s="1" ph="1"/>
      <c r="F107" s="1" ph="1"/>
    </row>
    <row r="108" spans="1:6" ht="20.100000000000001" customHeight="1">
      <c r="D108" s="1" ph="1"/>
      <c r="E108" s="1" ph="1"/>
      <c r="F108" s="1" ph="1"/>
    </row>
    <row r="109" spans="1:6" ht="20.100000000000001" customHeight="1">
      <c r="D109" s="1" ph="1"/>
      <c r="E109" s="1" ph="1"/>
      <c r="F109" s="1" ph="1"/>
    </row>
    <row r="110" spans="1:6" ht="20.100000000000001" customHeight="1">
      <c r="D110" s="1" ph="1"/>
      <c r="E110" s="1" ph="1"/>
      <c r="F110" s="1" ph="1"/>
    </row>
    <row r="111" spans="1:6" ht="20.100000000000001" customHeight="1">
      <c r="D111" s="1" ph="1"/>
      <c r="E111" s="1" ph="1"/>
      <c r="F111" s="1" ph="1"/>
    </row>
    <row r="112" spans="1:6" ht="20.100000000000001" customHeight="1">
      <c r="D112" s="1" ph="1"/>
      <c r="E112" s="1" ph="1"/>
      <c r="F112" s="1" ph="1"/>
    </row>
    <row r="113" spans="4:6" ht="20.100000000000001" customHeight="1">
      <c r="D113" s="1" ph="1"/>
      <c r="E113" s="1" ph="1"/>
      <c r="F113" s="1" ph="1"/>
    </row>
    <row r="114" spans="4:6" ht="20.100000000000001" customHeight="1">
      <c r="D114" s="1" ph="1"/>
      <c r="E114" s="1" ph="1"/>
      <c r="F114" s="1" ph="1"/>
    </row>
    <row r="115" spans="4:6" ht="20.100000000000001" customHeight="1">
      <c r="D115" s="1" ph="1"/>
    </row>
    <row r="116" spans="4:6" ht="20.100000000000001" customHeight="1">
      <c r="D116" s="1" ph="1"/>
    </row>
    <row r="117" spans="4:6" ht="20.100000000000001" customHeight="1">
      <c r="D117" s="1" ph="1"/>
    </row>
    <row r="118" spans="4:6" ht="20.100000000000001" customHeight="1">
      <c r="D118" s="1" ph="1"/>
    </row>
    <row r="119" spans="4:6" ht="20.100000000000001" customHeight="1">
      <c r="D119" s="1" ph="1"/>
    </row>
    <row r="120" spans="4:6" ht="20.100000000000001" customHeight="1">
      <c r="D120" s="1" ph="1"/>
      <c r="F120" s="1" ph="1"/>
    </row>
    <row r="121" spans="4:6" ht="20.100000000000001" customHeight="1">
      <c r="D121" s="1" ph="1"/>
    </row>
    <row r="122" spans="4:6" ht="20.100000000000001" customHeight="1">
      <c r="D122" s="1" ph="1"/>
    </row>
    <row r="123" spans="4:6" ht="20.100000000000001" customHeight="1">
      <c r="D123" s="1" ph="1"/>
    </row>
    <row r="124" spans="4:6" ht="20.100000000000001" customHeight="1">
      <c r="D124" s="1" ph="1"/>
    </row>
    <row r="125" spans="4:6" ht="20.100000000000001" customHeight="1">
      <c r="D125" s="1" ph="1"/>
    </row>
    <row r="126" spans="4:6" ht="20.100000000000001" customHeight="1">
      <c r="D126" s="1" ph="1"/>
    </row>
    <row r="127" spans="4:6" ht="20.100000000000001" customHeight="1">
      <c r="D127" s="1" ph="1"/>
    </row>
    <row r="128" spans="4:6" ht="20.100000000000001" customHeight="1">
      <c r="D128" s="1" ph="1"/>
    </row>
    <row r="129" spans="4:4" ht="20.100000000000001" customHeight="1">
      <c r="D129" s="1" ph="1"/>
    </row>
    <row r="130" spans="4:4" ht="20.100000000000001" customHeight="1">
      <c r="D130" s="1" ph="1"/>
    </row>
    <row r="131" spans="4:4" ht="20.100000000000001" customHeight="1">
      <c r="D131" s="1" ph="1"/>
    </row>
    <row r="132" spans="4:4" ht="20.100000000000001" customHeight="1">
      <c r="D132" s="1" ph="1"/>
    </row>
    <row r="133" spans="4:4" ht="20.100000000000001" customHeight="1">
      <c r="D133" s="1" ph="1"/>
    </row>
    <row r="134" spans="4:4" ht="20.100000000000001" customHeight="1">
      <c r="D134" s="1" ph="1"/>
    </row>
    <row r="135" spans="4:4" ht="20.100000000000001" customHeight="1">
      <c r="D135" s="1" ph="1"/>
    </row>
    <row r="136" spans="4:4" ht="20.100000000000001" customHeight="1">
      <c r="D136" s="1" ph="1"/>
    </row>
    <row r="137" spans="4:4" ht="20.100000000000001" customHeight="1">
      <c r="D137" s="1" ph="1"/>
    </row>
    <row r="138" spans="4:4" ht="20.100000000000001" customHeight="1">
      <c r="D138" s="1" ph="1"/>
    </row>
    <row r="139" spans="4:4" ht="20.100000000000001" customHeight="1">
      <c r="D139" s="1" ph="1"/>
    </row>
    <row r="140" spans="4:4" ht="20.100000000000001" customHeight="1">
      <c r="D140" s="1" ph="1"/>
    </row>
    <row r="141" spans="4:4" ht="20.100000000000001" customHeight="1">
      <c r="D141" s="1" ph="1"/>
    </row>
    <row r="142" spans="4:4" ht="20.100000000000001" customHeight="1">
      <c r="D142" s="1" ph="1"/>
    </row>
    <row r="143" spans="4:4" ht="20.100000000000001" customHeight="1">
      <c r="D143" s="1" ph="1"/>
    </row>
    <row r="144" spans="4:4" ht="20.100000000000001" customHeight="1">
      <c r="D144" s="1" ph="1"/>
    </row>
    <row r="145" spans="4:4" ht="20.100000000000001" customHeight="1">
      <c r="D145" s="1" ph="1"/>
    </row>
    <row r="146" spans="4:4" ht="20.100000000000001" customHeight="1">
      <c r="D146" s="1" ph="1"/>
    </row>
    <row r="147" spans="4:4" ht="20.100000000000001" customHeight="1">
      <c r="D147" s="1" ph="1"/>
    </row>
    <row r="148" spans="4:4" ht="20.100000000000001" customHeight="1">
      <c r="D148" s="1" ph="1"/>
    </row>
    <row r="149" spans="4:4" ht="20.100000000000001" customHeight="1">
      <c r="D149" s="1" ph="1"/>
    </row>
    <row r="150" spans="4:4" ht="20.100000000000001" customHeight="1">
      <c r="D150" s="1" ph="1"/>
    </row>
    <row r="151" spans="4:4" ht="20.100000000000001" customHeight="1">
      <c r="D151" s="1" ph="1"/>
    </row>
    <row r="152" spans="4:4" ht="20.100000000000001" customHeight="1">
      <c r="D152" s="1" ph="1"/>
    </row>
    <row r="153" spans="4:4" ht="20.100000000000001" customHeight="1">
      <c r="D153" s="1" ph="1"/>
    </row>
    <row r="154" spans="4:4" ht="20.100000000000001" customHeight="1">
      <c r="D154" s="1" ph="1"/>
    </row>
    <row r="155" spans="4:4" ht="20.100000000000001" customHeight="1">
      <c r="D155" s="1" ph="1"/>
    </row>
    <row r="156" spans="4:4" ht="20.100000000000001" customHeight="1">
      <c r="D156" s="1" ph="1"/>
    </row>
    <row r="157" spans="4:4" ht="20.100000000000001" customHeight="1">
      <c r="D157" s="1" ph="1"/>
    </row>
    <row r="158" spans="4:4" ht="20.100000000000001" customHeight="1">
      <c r="D158" s="1" ph="1"/>
    </row>
    <row r="159" spans="4:4" ht="20.100000000000001" customHeight="1">
      <c r="D159" s="1" ph="1"/>
    </row>
    <row r="160" spans="4:4" ht="20.100000000000001" customHeight="1">
      <c r="D160" s="1" ph="1"/>
    </row>
    <row r="161" spans="4:6" ht="20.100000000000001" customHeight="1">
      <c r="D161" s="1" ph="1"/>
    </row>
    <row r="162" spans="4:6" ht="20.100000000000001" customHeight="1">
      <c r="D162" s="1" ph="1"/>
    </row>
    <row r="163" spans="4:6" ht="20.100000000000001" customHeight="1">
      <c r="D163" s="1" ph="1"/>
    </row>
    <row r="164" spans="4:6" ht="20.100000000000001" customHeight="1">
      <c r="D164" s="1" ph="1"/>
    </row>
    <row r="165" spans="4:6" ht="20.100000000000001" customHeight="1">
      <c r="D165" s="1" ph="1"/>
    </row>
    <row r="167" spans="4:6" ht="20.100000000000001" customHeight="1">
      <c r="D167" s="1" ph="1"/>
      <c r="E167" s="1" ph="1"/>
      <c r="F167" s="1" ph="1"/>
    </row>
    <row r="168" spans="4:6" ht="20.100000000000001" customHeight="1">
      <c r="D168" s="1" ph="1"/>
      <c r="E168" s="1" ph="1"/>
      <c r="F168" s="1" ph="1"/>
    </row>
    <row r="169" spans="4:6" ht="20.100000000000001" customHeight="1">
      <c r="D169" s="1" ph="1"/>
      <c r="E169" s="1" ph="1"/>
      <c r="F169" s="1" ph="1"/>
    </row>
    <row r="170" spans="4:6" ht="20.100000000000001" customHeight="1">
      <c r="D170" s="1" ph="1"/>
      <c r="E170" s="1" ph="1"/>
      <c r="F170" s="1" ph="1"/>
    </row>
    <row r="171" spans="4:6" ht="20.100000000000001" customHeight="1">
      <c r="D171" s="1" ph="1"/>
      <c r="E171" s="1" ph="1"/>
      <c r="F171" s="1" ph="1"/>
    </row>
    <row r="172" spans="4:6" ht="20.100000000000001" customHeight="1">
      <c r="D172" s="1" ph="1"/>
      <c r="E172" s="1" ph="1"/>
    </row>
    <row r="173" spans="4:6" ht="20.100000000000001" customHeight="1">
      <c r="D173" s="1" ph="1"/>
      <c r="E173" s="1" ph="1"/>
      <c r="F173" s="1" ph="1"/>
    </row>
    <row r="174" spans="4:6" ht="20.100000000000001" customHeight="1">
      <c r="D174" s="1" ph="1"/>
      <c r="E174" s="1" ph="1"/>
      <c r="F174" s="1" ph="1"/>
    </row>
    <row r="175" spans="4:6" ht="20.100000000000001" customHeight="1">
      <c r="D175" s="1" ph="1"/>
      <c r="F175" s="1" ph="1"/>
    </row>
    <row r="176" spans="4:6" ht="20.100000000000001" customHeight="1">
      <c r="D176" s="1" ph="1"/>
      <c r="E176" s="1" ph="1"/>
      <c r="F176" s="1" ph="1"/>
    </row>
    <row r="177" spans="4:6" ht="20.100000000000001" customHeight="1">
      <c r="D177" s="1" ph="1"/>
      <c r="E177" s="1" ph="1"/>
      <c r="F177" s="1" ph="1"/>
    </row>
    <row r="178" spans="4:6" ht="20.100000000000001" customHeight="1">
      <c r="D178" s="1" ph="1"/>
      <c r="E178" s="1" ph="1"/>
      <c r="F178" s="1" ph="1"/>
    </row>
    <row r="179" spans="4:6" ht="20.100000000000001" customHeight="1">
      <c r="D179" s="1" ph="1"/>
      <c r="E179" s="1" ph="1"/>
      <c r="F179" s="1" ph="1"/>
    </row>
    <row r="180" spans="4:6" ht="20.100000000000001" customHeight="1">
      <c r="D180" s="1" ph="1"/>
      <c r="E180" s="1" ph="1"/>
      <c r="F180" s="1" ph="1"/>
    </row>
    <row r="181" spans="4:6" ht="20.100000000000001" customHeight="1">
      <c r="D181" s="1" ph="1"/>
      <c r="E181" s="1" ph="1"/>
      <c r="F181" s="1" ph="1"/>
    </row>
    <row r="182" spans="4:6" ht="20.100000000000001" customHeight="1">
      <c r="D182" s="1" ph="1"/>
      <c r="E182" s="1" ph="1"/>
      <c r="F182" s="1" ph="1"/>
    </row>
    <row r="183" spans="4:6" ht="20.100000000000001" customHeight="1">
      <c r="D183" s="1" ph="1"/>
      <c r="E183" s="1" ph="1"/>
      <c r="F183" s="1" ph="1"/>
    </row>
    <row r="184" spans="4:6" ht="20.100000000000001" customHeight="1">
      <c r="D184" s="1" ph="1"/>
      <c r="E184" s="1" ph="1"/>
      <c r="F184" s="1" ph="1"/>
    </row>
    <row r="186" spans="4:6" ht="20.100000000000001" customHeight="1">
      <c r="D186" s="1" ph="1"/>
      <c r="F186" s="1" ph="1"/>
    </row>
    <row r="187" spans="4:6" ht="20.100000000000001" customHeight="1">
      <c r="D187" s="1" ph="1"/>
      <c r="E187" s="1" ph="1"/>
      <c r="F187" s="1" ph="1"/>
    </row>
    <row r="188" spans="4:6" ht="20.100000000000001" customHeight="1">
      <c r="D188" s="1" ph="1"/>
      <c r="E188" s="1" ph="1"/>
      <c r="F188" s="1" ph="1"/>
    </row>
    <row r="189" spans="4:6" ht="20.100000000000001" customHeight="1">
      <c r="D189" s="1" ph="1"/>
      <c r="E189" s="1" ph="1"/>
      <c r="F189" s="1" ph="1"/>
    </row>
    <row r="190" spans="4:6" ht="20.100000000000001" customHeight="1">
      <c r="D190" s="1" ph="1"/>
      <c r="E190" s="1" ph="1"/>
      <c r="F190" s="1" ph="1"/>
    </row>
    <row r="191" spans="4:6" ht="20.100000000000001" customHeight="1">
      <c r="D191" s="1" ph="1"/>
      <c r="E191" s="1" ph="1"/>
      <c r="F191" s="1" ph="1"/>
    </row>
    <row r="192" spans="4:6" ht="20.100000000000001" customHeight="1">
      <c r="D192" s="1" ph="1"/>
      <c r="E192" s="1" ph="1"/>
      <c r="F192" s="1" ph="1"/>
    </row>
    <row r="193" spans="4:6" ht="20.100000000000001" customHeight="1">
      <c r="D193" s="1" ph="1"/>
      <c r="E193" s="1" ph="1"/>
      <c r="F193" s="1" ph="1"/>
    </row>
    <row r="194" spans="4:6" ht="20.100000000000001" customHeight="1">
      <c r="D194" s="1" ph="1"/>
      <c r="E194" s="1" ph="1"/>
      <c r="F194" s="1" ph="1"/>
    </row>
    <row r="195" spans="4:6" ht="20.100000000000001" customHeight="1">
      <c r="D195" s="1" ph="1"/>
      <c r="E195" s="1" ph="1"/>
      <c r="F195" s="1" ph="1"/>
    </row>
    <row r="196" spans="4:6" ht="20.100000000000001" customHeight="1">
      <c r="D196" s="1" ph="1"/>
      <c r="E196" s="1" ph="1"/>
      <c r="F196" s="1" ph="1"/>
    </row>
    <row r="197" spans="4:6" ht="20.100000000000001" customHeight="1">
      <c r="D197" s="1" ph="1"/>
      <c r="E197" s="1" ph="1"/>
      <c r="F197" s="1" ph="1"/>
    </row>
    <row r="198" spans="4:6" ht="20.100000000000001" customHeight="1">
      <c r="D198" s="1" ph="1"/>
      <c r="E198" s="1" ph="1"/>
      <c r="F198" s="1" ph="1"/>
    </row>
    <row r="199" spans="4:6" ht="20.100000000000001" customHeight="1">
      <c r="D199" s="1" ph="1"/>
      <c r="E199" s="1" ph="1"/>
      <c r="F199" s="1" ph="1"/>
    </row>
    <row r="200" spans="4:6" ht="20.100000000000001" customHeight="1">
      <c r="D200" s="1" ph="1"/>
      <c r="E200" s="1" ph="1"/>
      <c r="F200" s="1" ph="1"/>
    </row>
    <row r="201" spans="4:6" ht="20.100000000000001" customHeight="1">
      <c r="D201" s="1" ph="1"/>
      <c r="E201" s="1" ph="1"/>
      <c r="F201" s="1" ph="1"/>
    </row>
    <row r="202" spans="4:6" ht="20.100000000000001" customHeight="1">
      <c r="D202" s="1" ph="1"/>
      <c r="E202" s="1" ph="1"/>
      <c r="F202" s="1" ph="1"/>
    </row>
    <row r="204" spans="4:6" ht="20.100000000000001" customHeight="1">
      <c r="D204" s="1" ph="1"/>
      <c r="F204" s="1" ph="1"/>
    </row>
    <row r="205" spans="4:6" ht="20.100000000000001" customHeight="1">
      <c r="D205" s="1" ph="1"/>
      <c r="E205" s="1" ph="1"/>
      <c r="F205" s="1" ph="1"/>
    </row>
    <row r="206" spans="4:6" ht="20.100000000000001" customHeight="1">
      <c r="D206" s="1" ph="1"/>
      <c r="E206" s="1" ph="1"/>
      <c r="F206" s="1" ph="1"/>
    </row>
    <row r="207" spans="4:6" ht="20.100000000000001" customHeight="1">
      <c r="D207" s="1" ph="1"/>
      <c r="E207" s="1" ph="1"/>
      <c r="F207" s="1" ph="1"/>
    </row>
    <row r="208" spans="4:6" ht="20.100000000000001" customHeight="1">
      <c r="D208" s="1" ph="1"/>
      <c r="E208" s="1" ph="1"/>
      <c r="F208" s="1" ph="1"/>
    </row>
    <row r="209" spans="4:6" ht="20.100000000000001" customHeight="1">
      <c r="D209" s="1" ph="1"/>
      <c r="E209" s="1" ph="1"/>
      <c r="F209" s="1" ph="1"/>
    </row>
    <row r="210" spans="4:6" ht="20.100000000000001" customHeight="1">
      <c r="D210" s="1" ph="1"/>
      <c r="E210" s="1" ph="1"/>
      <c r="F210" s="1" ph="1"/>
    </row>
    <row r="211" spans="4:6" ht="20.100000000000001" customHeight="1">
      <c r="D211" s="1" ph="1"/>
      <c r="E211" s="1" ph="1"/>
      <c r="F211" s="1" ph="1"/>
    </row>
  </sheetData>
  <mergeCells count="4">
    <mergeCell ref="E2:F2"/>
    <mergeCell ref="A86:B86"/>
    <mergeCell ref="E86:F86"/>
    <mergeCell ref="B73:B74"/>
  </mergeCells>
  <phoneticPr fontId="2"/>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rowBreaks count="2" manualBreakCount="2">
    <brk id="40" max="16383" man="1"/>
    <brk id="83" max="16383"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Normal="100" workbookViewId="0">
      <selection activeCell="I1" sqref="I1"/>
    </sheetView>
  </sheetViews>
  <sheetFormatPr defaultRowHeight="12"/>
  <cols>
    <col min="1" max="1" width="24.5" style="56" bestFit="1" customWidth="1"/>
    <col min="2" max="2" width="7.125" style="57" bestFit="1" customWidth="1"/>
    <col min="3" max="8" width="9.125" style="57" customWidth="1"/>
    <col min="9" max="16384" width="9" style="45"/>
  </cols>
  <sheetData>
    <row r="1" spans="1:12" ht="15" customHeight="1">
      <c r="A1" s="660" t="s">
        <v>258</v>
      </c>
      <c r="B1" s="660"/>
      <c r="C1" s="660"/>
      <c r="D1" s="660"/>
      <c r="E1" s="660"/>
      <c r="F1" s="660"/>
      <c r="G1" s="660"/>
      <c r="H1" s="660"/>
    </row>
    <row r="2" spans="1:12" ht="15" customHeight="1">
      <c r="A2" s="662" t="s">
        <v>646</v>
      </c>
      <c r="B2" s="662"/>
      <c r="C2" s="662"/>
      <c r="D2" s="662"/>
      <c r="E2" s="662"/>
      <c r="F2" s="662"/>
      <c r="G2" s="662"/>
      <c r="H2" s="662"/>
    </row>
    <row r="3" spans="1:12" ht="15" customHeight="1">
      <c r="A3" s="663" t="s">
        <v>259</v>
      </c>
      <c r="B3" s="664"/>
      <c r="C3" s="667" t="s">
        <v>260</v>
      </c>
      <c r="D3" s="668"/>
      <c r="E3" s="669"/>
      <c r="F3" s="667" t="s">
        <v>261</v>
      </c>
      <c r="G3" s="668"/>
      <c r="H3" s="669"/>
    </row>
    <row r="4" spans="1:12" ht="15" customHeight="1">
      <c r="A4" s="665"/>
      <c r="B4" s="666"/>
      <c r="C4" s="324" t="s">
        <v>238</v>
      </c>
      <c r="D4" s="324" t="s">
        <v>239</v>
      </c>
      <c r="E4" s="324" t="s">
        <v>240</v>
      </c>
      <c r="F4" s="324" t="s">
        <v>238</v>
      </c>
      <c r="G4" s="324" t="s">
        <v>239</v>
      </c>
      <c r="H4" s="324" t="s">
        <v>240</v>
      </c>
    </row>
    <row r="5" spans="1:12" ht="30" customHeight="1">
      <c r="A5" s="46" t="s">
        <v>241</v>
      </c>
      <c r="B5" s="47"/>
      <c r="C5" s="48">
        <v>7</v>
      </c>
      <c r="D5" s="48">
        <v>22</v>
      </c>
      <c r="E5" s="48">
        <v>29</v>
      </c>
      <c r="F5" s="48">
        <v>2</v>
      </c>
      <c r="G5" s="48">
        <v>14</v>
      </c>
      <c r="H5" s="48">
        <v>16</v>
      </c>
    </row>
    <row r="6" spans="1:12" ht="30" customHeight="1">
      <c r="A6" s="49" t="s">
        <v>242</v>
      </c>
      <c r="B6" s="50" t="s">
        <v>250</v>
      </c>
      <c r="C6" s="51">
        <v>47.290800000000004</v>
      </c>
      <c r="D6" s="51">
        <v>22.1</v>
      </c>
      <c r="E6" s="51">
        <v>69.390800000000013</v>
      </c>
      <c r="F6" s="51">
        <v>4.5125999999999999</v>
      </c>
      <c r="G6" s="51">
        <v>12.5</v>
      </c>
      <c r="H6" s="51">
        <v>17.012599999999999</v>
      </c>
    </row>
    <row r="7" spans="1:12" ht="30" customHeight="1">
      <c r="A7" s="49" t="s">
        <v>243</v>
      </c>
      <c r="B7" s="50" t="s">
        <v>251</v>
      </c>
      <c r="C7" s="51">
        <v>50</v>
      </c>
      <c r="D7" s="51">
        <v>25</v>
      </c>
      <c r="E7" s="51">
        <v>75</v>
      </c>
      <c r="F7" s="51">
        <v>4</v>
      </c>
      <c r="G7" s="51">
        <v>14</v>
      </c>
      <c r="H7" s="51">
        <v>18</v>
      </c>
      <c r="I7" s="670"/>
      <c r="J7" s="671"/>
      <c r="K7" s="671"/>
      <c r="L7" s="671"/>
    </row>
    <row r="8" spans="1:12" ht="30" customHeight="1">
      <c r="A8" s="49" t="s">
        <v>244</v>
      </c>
      <c r="B8" s="50" t="s">
        <v>252</v>
      </c>
      <c r="C8" s="51">
        <v>14.0748</v>
      </c>
      <c r="D8" s="51">
        <v>1.4200000000000004</v>
      </c>
      <c r="E8" s="51">
        <v>15.4948</v>
      </c>
      <c r="F8" s="51">
        <v>0.17499999999999999</v>
      </c>
      <c r="G8" s="51">
        <v>1.7170000000000001</v>
      </c>
      <c r="H8" s="51">
        <v>1.8920000000000001</v>
      </c>
      <c r="I8" s="670"/>
      <c r="J8" s="671"/>
      <c r="K8" s="671"/>
      <c r="L8" s="671"/>
    </row>
    <row r="9" spans="1:12" ht="30" customHeight="1">
      <c r="A9" s="49" t="s">
        <v>245</v>
      </c>
      <c r="B9" s="50" t="s">
        <v>253</v>
      </c>
      <c r="C9" s="51">
        <v>64.074799999999996</v>
      </c>
      <c r="D9" s="51">
        <v>26.42</v>
      </c>
      <c r="E9" s="51">
        <v>90.494799999999998</v>
      </c>
      <c r="F9" s="51">
        <v>4.1749999999999998</v>
      </c>
      <c r="G9" s="51">
        <v>15.717000000000001</v>
      </c>
      <c r="H9" s="51">
        <v>19.891999999999999</v>
      </c>
      <c r="I9" s="670"/>
      <c r="J9" s="671"/>
      <c r="K9" s="671"/>
      <c r="L9" s="671"/>
    </row>
    <row r="10" spans="1:12" ht="30" customHeight="1">
      <c r="A10" s="49" t="s">
        <v>246</v>
      </c>
      <c r="B10" s="50" t="s">
        <v>254</v>
      </c>
      <c r="C10" s="223">
        <v>1.0572880983193347</v>
      </c>
      <c r="D10" s="223">
        <v>1.1312217194570136</v>
      </c>
      <c r="E10" s="223">
        <v>1.0808349233615981</v>
      </c>
      <c r="F10" s="223">
        <v>0.88640694943048359</v>
      </c>
      <c r="G10" s="223">
        <v>1.1200000000000001</v>
      </c>
      <c r="H10" s="223">
        <v>1.0580393355512974</v>
      </c>
      <c r="I10" s="670"/>
      <c r="J10" s="671"/>
      <c r="K10" s="671"/>
      <c r="L10" s="671"/>
    </row>
    <row r="11" spans="1:12" ht="30" customHeight="1">
      <c r="A11" s="49" t="s">
        <v>247</v>
      </c>
      <c r="B11" s="50" t="s">
        <v>255</v>
      </c>
      <c r="C11" s="223">
        <v>1.354910468843834</v>
      </c>
      <c r="D11" s="223">
        <v>1.1954751131221719</v>
      </c>
      <c r="E11" s="223">
        <v>1.3041325363016421</v>
      </c>
      <c r="F11" s="223">
        <v>0.92518725346806718</v>
      </c>
      <c r="G11" s="223">
        <v>1.25736</v>
      </c>
      <c r="H11" s="223">
        <v>1.1692510257103559</v>
      </c>
      <c r="I11" s="670"/>
      <c r="J11" s="671"/>
      <c r="K11" s="671"/>
      <c r="L11" s="671"/>
    </row>
    <row r="12" spans="1:12" ht="30" customHeight="1">
      <c r="A12" s="49" t="s">
        <v>248</v>
      </c>
      <c r="B12" s="50" t="s">
        <v>256</v>
      </c>
      <c r="C12" s="51">
        <v>-2.7091999999999956</v>
      </c>
      <c r="D12" s="51">
        <v>-2.8999999999999986</v>
      </c>
      <c r="E12" s="51">
        <v>-5.6091999999999871</v>
      </c>
      <c r="F12" s="51">
        <v>0.51259999999999994</v>
      </c>
      <c r="G12" s="51">
        <v>-1.5</v>
      </c>
      <c r="H12" s="51">
        <v>-0.98740000000000094</v>
      </c>
      <c r="I12" s="670"/>
      <c r="J12" s="671"/>
      <c r="K12" s="671"/>
      <c r="L12" s="671"/>
    </row>
    <row r="13" spans="1:12" ht="30" customHeight="1">
      <c r="A13" s="52" t="s">
        <v>249</v>
      </c>
      <c r="B13" s="53" t="s">
        <v>257</v>
      </c>
      <c r="C13" s="54">
        <v>-16.783999999999992</v>
      </c>
      <c r="D13" s="55">
        <v>-4.32</v>
      </c>
      <c r="E13" s="54">
        <v>-21.103999999999985</v>
      </c>
      <c r="F13" s="55">
        <v>0.33760000000000012</v>
      </c>
      <c r="G13" s="55">
        <v>-3.2170000000000005</v>
      </c>
      <c r="H13" s="55">
        <v>-2.8794000000000004</v>
      </c>
      <c r="I13" s="670"/>
      <c r="J13" s="671"/>
      <c r="K13" s="671"/>
      <c r="L13" s="671"/>
    </row>
    <row r="14" spans="1:12" ht="15" customHeight="1">
      <c r="A14" s="661" t="s">
        <v>906</v>
      </c>
      <c r="B14" s="661"/>
      <c r="C14" s="661"/>
      <c r="D14" s="661"/>
      <c r="E14" s="661"/>
      <c r="F14" s="661"/>
      <c r="G14" s="661"/>
      <c r="H14" s="661"/>
    </row>
    <row r="15" spans="1:12" ht="15" customHeight="1">
      <c r="A15" s="583" t="s">
        <v>904</v>
      </c>
      <c r="B15" s="582"/>
      <c r="C15" s="582"/>
      <c r="D15" s="582"/>
      <c r="E15" s="582"/>
      <c r="F15" s="582"/>
      <c r="G15" s="582"/>
      <c r="H15" s="582"/>
    </row>
    <row r="16" spans="1:12" ht="15" customHeight="1">
      <c r="A16" s="583" t="s">
        <v>907</v>
      </c>
      <c r="B16" s="582"/>
      <c r="C16" s="582"/>
      <c r="D16" s="582"/>
      <c r="E16" s="582"/>
      <c r="F16" s="582"/>
      <c r="G16" s="582"/>
      <c r="H16" s="582"/>
    </row>
    <row r="17" spans="1:8" ht="15" customHeight="1">
      <c r="A17" s="582" t="s">
        <v>905</v>
      </c>
      <c r="B17" s="582"/>
      <c r="C17" s="582"/>
      <c r="D17" s="582"/>
      <c r="E17" s="582"/>
      <c r="F17" s="582"/>
      <c r="G17" s="582"/>
      <c r="H17" s="582"/>
    </row>
    <row r="18" spans="1:8" ht="30" customHeight="1">
      <c r="A18" s="660"/>
      <c r="B18" s="660"/>
      <c r="C18" s="660"/>
      <c r="D18" s="660"/>
      <c r="E18" s="660"/>
      <c r="F18" s="660"/>
      <c r="G18" s="660"/>
      <c r="H18" s="660"/>
    </row>
    <row r="19" spans="1:8" ht="30" customHeight="1">
      <c r="A19" s="660"/>
      <c r="B19" s="660"/>
      <c r="C19" s="660"/>
      <c r="D19" s="660"/>
      <c r="E19" s="660"/>
      <c r="F19" s="660"/>
      <c r="G19" s="660"/>
      <c r="H19" s="660"/>
    </row>
    <row r="20" spans="1:8" ht="30" customHeight="1">
      <c r="A20" s="660"/>
      <c r="B20" s="660"/>
      <c r="C20" s="660"/>
      <c r="D20" s="660"/>
      <c r="E20" s="660"/>
      <c r="F20" s="660"/>
      <c r="G20" s="660"/>
      <c r="H20" s="660"/>
    </row>
    <row r="21" spans="1:8" ht="30" customHeight="1">
      <c r="A21" s="660"/>
      <c r="B21" s="660"/>
      <c r="C21" s="660"/>
      <c r="D21" s="660"/>
      <c r="E21" s="660"/>
      <c r="F21" s="660"/>
      <c r="G21" s="660"/>
      <c r="H21" s="660"/>
    </row>
    <row r="22" spans="1:8" ht="30" customHeight="1">
      <c r="A22" s="660"/>
      <c r="B22" s="660"/>
      <c r="C22" s="660"/>
      <c r="D22" s="660"/>
      <c r="E22" s="660"/>
      <c r="F22" s="660"/>
      <c r="G22" s="660"/>
      <c r="H22" s="660"/>
    </row>
    <row r="23" spans="1:8" ht="17.25" customHeight="1"/>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sheetData>
  <mergeCells count="12">
    <mergeCell ref="A1:H1"/>
    <mergeCell ref="A2:H2"/>
    <mergeCell ref="A3:B4"/>
    <mergeCell ref="C3:E3"/>
    <mergeCell ref="F3:H3"/>
    <mergeCell ref="I7:L13"/>
    <mergeCell ref="A19:H19"/>
    <mergeCell ref="A20:H20"/>
    <mergeCell ref="A21:H21"/>
    <mergeCell ref="A22:H22"/>
    <mergeCell ref="A14:H14"/>
    <mergeCell ref="A18:H18"/>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activeCell="J1" sqref="J1"/>
    </sheetView>
  </sheetViews>
  <sheetFormatPr defaultRowHeight="30" customHeight="1"/>
  <cols>
    <col min="1" max="1" width="9.125" style="1" customWidth="1"/>
    <col min="2" max="2" width="12.625" style="1" customWidth="1"/>
    <col min="3" max="9" width="9.125" style="1" customWidth="1"/>
    <col min="10" max="16384" width="9" style="1"/>
  </cols>
  <sheetData>
    <row r="1" spans="1:9" s="59" customFormat="1" ht="15" customHeight="1">
      <c r="A1" s="621" t="s">
        <v>280</v>
      </c>
      <c r="B1" s="621"/>
      <c r="C1" s="621"/>
      <c r="D1" s="621"/>
      <c r="E1" s="621"/>
      <c r="F1" s="621"/>
      <c r="G1" s="621"/>
      <c r="H1" s="621"/>
      <c r="I1" s="621"/>
    </row>
    <row r="2" spans="1:9" s="59" customFormat="1" ht="15" customHeight="1">
      <c r="A2" s="673" t="s">
        <v>647</v>
      </c>
      <c r="B2" s="673"/>
      <c r="C2" s="673"/>
      <c r="D2" s="673"/>
      <c r="E2" s="673"/>
      <c r="F2" s="673"/>
      <c r="G2" s="673"/>
      <c r="H2" s="673"/>
      <c r="I2" s="673"/>
    </row>
    <row r="3" spans="1:9" s="59" customFormat="1" ht="15" customHeight="1">
      <c r="A3" s="654" t="s">
        <v>262</v>
      </c>
      <c r="B3" s="654" t="s">
        <v>263</v>
      </c>
      <c r="C3" s="674" t="s">
        <v>264</v>
      </c>
      <c r="D3" s="675" t="s">
        <v>265</v>
      </c>
      <c r="E3" s="325"/>
      <c r="F3" s="676" t="s">
        <v>266</v>
      </c>
      <c r="G3" s="325"/>
      <c r="H3" s="672" t="s">
        <v>267</v>
      </c>
      <c r="I3" s="325"/>
    </row>
    <row r="4" spans="1:9" s="59" customFormat="1" ht="15" customHeight="1">
      <c r="A4" s="654"/>
      <c r="B4" s="654"/>
      <c r="C4" s="674"/>
      <c r="D4" s="675"/>
      <c r="E4" s="326" t="s">
        <v>268</v>
      </c>
      <c r="F4" s="676"/>
      <c r="G4" s="327" t="s">
        <v>269</v>
      </c>
      <c r="H4" s="672"/>
      <c r="I4" s="328" t="s">
        <v>246</v>
      </c>
    </row>
    <row r="5" spans="1:9" s="59" customFormat="1" ht="30" customHeight="1">
      <c r="A5" s="22" t="s">
        <v>270</v>
      </c>
      <c r="B5" s="158" t="s">
        <v>271</v>
      </c>
      <c r="C5" s="159">
        <v>16.387</v>
      </c>
      <c r="D5" s="164">
        <v>23.731999999999999</v>
      </c>
      <c r="E5" s="167">
        <v>20</v>
      </c>
      <c r="F5" s="164">
        <v>7.3449999999999989</v>
      </c>
      <c r="G5" s="167">
        <v>3.6129999999999995</v>
      </c>
      <c r="H5" s="170">
        <v>1.4482211509123084</v>
      </c>
      <c r="I5" s="173">
        <v>1.2204796485018612</v>
      </c>
    </row>
    <row r="6" spans="1:9" s="59" customFormat="1" ht="30" customHeight="1">
      <c r="A6" s="24"/>
      <c r="B6" s="162" t="s">
        <v>279</v>
      </c>
      <c r="C6" s="163">
        <v>6.9124999999999996</v>
      </c>
      <c r="D6" s="165">
        <v>6.44</v>
      </c>
      <c r="E6" s="168">
        <v>6</v>
      </c>
      <c r="F6" s="165">
        <v>-0.47249999999999925</v>
      </c>
      <c r="G6" s="168">
        <v>-0.91</v>
      </c>
      <c r="H6" s="171">
        <v>0.93164556962025324</v>
      </c>
      <c r="I6" s="174">
        <v>0.86799276672694403</v>
      </c>
    </row>
    <row r="7" spans="1:9" s="59" customFormat="1" ht="30" customHeight="1">
      <c r="A7" s="69" t="s">
        <v>69</v>
      </c>
      <c r="B7" s="162" t="s">
        <v>272</v>
      </c>
      <c r="C7" s="163">
        <v>5.7249999999999996</v>
      </c>
      <c r="D7" s="165">
        <v>8.4901999999999997</v>
      </c>
      <c r="E7" s="168">
        <v>8</v>
      </c>
      <c r="F7" s="165">
        <v>2.7652000000000001</v>
      </c>
      <c r="G7" s="168">
        <v>2.2750000000000004</v>
      </c>
      <c r="H7" s="171">
        <v>1.483004366812227</v>
      </c>
      <c r="I7" s="174">
        <v>1.3973799126637556</v>
      </c>
    </row>
    <row r="8" spans="1:9" s="59" customFormat="1" ht="30" customHeight="1">
      <c r="A8" s="69" t="s">
        <v>68</v>
      </c>
      <c r="B8" s="162" t="s">
        <v>273</v>
      </c>
      <c r="C8" s="163">
        <v>5.3522999999999996</v>
      </c>
      <c r="D8" s="165">
        <v>8.0258000000000003</v>
      </c>
      <c r="E8" s="168">
        <v>6</v>
      </c>
      <c r="F8" s="165">
        <v>2.6735000000000007</v>
      </c>
      <c r="G8" s="168">
        <v>0.64770000000000039</v>
      </c>
      <c r="H8" s="171">
        <v>1.4995048857500515</v>
      </c>
      <c r="I8" s="174">
        <v>1.1210133961100837</v>
      </c>
    </row>
    <row r="9" spans="1:9" s="59" customFormat="1" ht="30" customHeight="1">
      <c r="A9" s="69" t="s">
        <v>274</v>
      </c>
      <c r="B9" s="162" t="s">
        <v>275</v>
      </c>
      <c r="C9" s="163">
        <v>4.9939999999999998</v>
      </c>
      <c r="D9" s="165">
        <v>7.99</v>
      </c>
      <c r="E9" s="168">
        <v>4</v>
      </c>
      <c r="F9" s="165">
        <v>2.9960000000000004</v>
      </c>
      <c r="G9" s="168">
        <v>-0.99399999999999977</v>
      </c>
      <c r="H9" s="171">
        <v>1.5999199038846617</v>
      </c>
      <c r="I9" s="174">
        <v>0.80096115338406093</v>
      </c>
    </row>
    <row r="10" spans="1:9" s="59" customFormat="1" ht="30" customHeight="1">
      <c r="A10" s="69" t="s">
        <v>276</v>
      </c>
      <c r="B10" s="162" t="s">
        <v>277</v>
      </c>
      <c r="C10" s="163">
        <v>3.4849999999999999</v>
      </c>
      <c r="D10" s="165">
        <v>4.7717999999999998</v>
      </c>
      <c r="E10" s="168">
        <v>2</v>
      </c>
      <c r="F10" s="165">
        <v>1.2867999999999999</v>
      </c>
      <c r="G10" s="168">
        <v>-1.4849999999999999</v>
      </c>
      <c r="H10" s="171">
        <v>1.3692395982783356</v>
      </c>
      <c r="I10" s="174">
        <v>0.57388809182209466</v>
      </c>
    </row>
    <row r="11" spans="1:9" s="59" customFormat="1" ht="30" customHeight="1">
      <c r="A11" s="13" t="s">
        <v>72</v>
      </c>
      <c r="B11" s="160" t="s">
        <v>278</v>
      </c>
      <c r="C11" s="161">
        <v>4.4349999999999996</v>
      </c>
      <c r="D11" s="166">
        <v>4.625</v>
      </c>
      <c r="E11" s="169">
        <v>3.6</v>
      </c>
      <c r="F11" s="166">
        <v>-0.21</v>
      </c>
      <c r="G11" s="169">
        <v>-0.84</v>
      </c>
      <c r="H11" s="172">
        <v>0.9526</v>
      </c>
      <c r="I11" s="175">
        <v>0.81169999999999998</v>
      </c>
    </row>
    <row r="12" spans="1:9" s="59" customFormat="1" ht="30" customHeight="1">
      <c r="A12" s="318" t="s">
        <v>240</v>
      </c>
      <c r="B12" s="329" t="s">
        <v>281</v>
      </c>
      <c r="C12" s="330">
        <v>47.290800000000004</v>
      </c>
      <c r="D12" s="331">
        <v>63.67</v>
      </c>
      <c r="E12" s="332">
        <v>49.6</v>
      </c>
      <c r="F12" s="331">
        <v>16.38</v>
      </c>
      <c r="G12" s="332">
        <v>2.31</v>
      </c>
      <c r="H12" s="333">
        <v>1.3465</v>
      </c>
      <c r="I12" s="334">
        <v>1.0488</v>
      </c>
    </row>
    <row r="13" spans="1:9" s="59" customFormat="1" ht="15" customHeight="1">
      <c r="A13" s="586" t="s">
        <v>908</v>
      </c>
      <c r="B13" s="584"/>
      <c r="C13" s="584"/>
      <c r="D13" s="584"/>
      <c r="E13" s="584"/>
      <c r="F13" s="584"/>
      <c r="G13" s="584"/>
      <c r="H13" s="584"/>
      <c r="I13" s="584"/>
    </row>
    <row r="14" spans="1:9" s="577" customFormat="1" ht="15" customHeight="1">
      <c r="A14" s="207" t="s">
        <v>909</v>
      </c>
      <c r="B14" s="585"/>
      <c r="C14" s="585"/>
      <c r="D14" s="585"/>
      <c r="E14" s="585"/>
      <c r="F14" s="585"/>
      <c r="G14" s="585"/>
      <c r="H14" s="585"/>
      <c r="I14" s="585"/>
    </row>
    <row r="15" spans="1:9" s="577" customFormat="1" ht="15" customHeight="1">
      <c r="A15" s="207" t="s">
        <v>911</v>
      </c>
      <c r="B15" s="585"/>
      <c r="C15" s="585"/>
      <c r="D15" s="585"/>
      <c r="E15" s="585"/>
      <c r="F15" s="585"/>
      <c r="G15" s="585"/>
      <c r="H15" s="585"/>
      <c r="I15" s="585"/>
    </row>
    <row r="16" spans="1:9" s="577" customFormat="1" ht="15" customHeight="1">
      <c r="A16" s="207" t="s">
        <v>910</v>
      </c>
      <c r="B16" s="585"/>
      <c r="C16" s="585"/>
      <c r="D16" s="585"/>
      <c r="E16" s="585"/>
      <c r="F16" s="585"/>
      <c r="G16" s="585"/>
      <c r="H16" s="585"/>
      <c r="I16" s="585"/>
    </row>
    <row r="17" spans="1:9" s="59" customFormat="1" ht="30" customHeight="1">
      <c r="A17" s="207"/>
      <c r="B17" s="585"/>
      <c r="C17" s="585"/>
      <c r="D17" s="585"/>
      <c r="E17" s="585"/>
      <c r="F17" s="585"/>
      <c r="G17" s="585"/>
      <c r="H17" s="585"/>
      <c r="I17" s="585"/>
    </row>
    <row r="18" spans="1:9" s="59" customFormat="1" ht="30" customHeight="1">
      <c r="A18" s="621"/>
      <c r="B18" s="621"/>
      <c r="C18" s="621"/>
      <c r="D18" s="621"/>
      <c r="E18" s="621"/>
      <c r="F18" s="621"/>
      <c r="G18" s="621"/>
      <c r="H18" s="621"/>
    </row>
    <row r="19" spans="1:9" s="59" customFormat="1" ht="30" customHeight="1">
      <c r="A19" s="621"/>
      <c r="B19" s="621"/>
      <c r="C19" s="621"/>
      <c r="D19" s="621"/>
      <c r="E19" s="621"/>
      <c r="F19" s="621"/>
      <c r="G19" s="621"/>
      <c r="H19" s="621"/>
    </row>
    <row r="20" spans="1:9" s="59" customFormat="1" ht="30" customHeight="1">
      <c r="A20" s="11"/>
      <c r="B20" s="60"/>
      <c r="E20" s="61"/>
      <c r="F20" s="61"/>
      <c r="G20" s="62"/>
      <c r="H20" s="62"/>
    </row>
  </sheetData>
  <mergeCells count="10">
    <mergeCell ref="H3:H4"/>
    <mergeCell ref="A18:H18"/>
    <mergeCell ref="A19:H19"/>
    <mergeCell ref="A1:I1"/>
    <mergeCell ref="A2:I2"/>
    <mergeCell ref="A3:A4"/>
    <mergeCell ref="B3:B4"/>
    <mergeCell ref="C3:C4"/>
    <mergeCell ref="D3:D4"/>
    <mergeCell ref="F3:F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zoomScaleNormal="100" workbookViewId="0">
      <selection activeCell="G1" sqref="G1"/>
    </sheetView>
  </sheetViews>
  <sheetFormatPr defaultRowHeight="30" customHeight="1"/>
  <cols>
    <col min="1" max="2" width="15.625" style="67" customWidth="1"/>
    <col min="3" max="3" width="15.625" style="233" customWidth="1"/>
    <col min="4" max="4" width="30.625" style="231" customWidth="1"/>
    <col min="5" max="6" width="15.625" style="67" customWidth="1"/>
    <col min="7" max="16384" width="9" style="63"/>
  </cols>
  <sheetData>
    <row r="1" spans="1:6" ht="15" customHeight="1">
      <c r="A1" s="677" t="s">
        <v>346</v>
      </c>
      <c r="B1" s="677"/>
      <c r="C1" s="677"/>
      <c r="D1" s="677"/>
      <c r="E1" s="677"/>
      <c r="F1" s="677"/>
    </row>
    <row r="2" spans="1:6" ht="15" customHeight="1">
      <c r="A2" s="678" t="s">
        <v>778</v>
      </c>
      <c r="B2" s="678"/>
      <c r="C2" s="678"/>
      <c r="D2" s="678"/>
      <c r="E2" s="678"/>
      <c r="F2" s="678"/>
    </row>
    <row r="3" spans="1:6" ht="30" customHeight="1">
      <c r="A3" s="393" t="s">
        <v>282</v>
      </c>
      <c r="B3" s="393" t="s">
        <v>99</v>
      </c>
      <c r="C3" s="234" t="s">
        <v>283</v>
      </c>
      <c r="D3" s="318" t="s">
        <v>284</v>
      </c>
      <c r="E3" s="393" t="s">
        <v>285</v>
      </c>
      <c r="F3" s="393" t="s">
        <v>347</v>
      </c>
    </row>
    <row r="4" spans="1:6" ht="30" customHeight="1">
      <c r="A4" s="335" t="s">
        <v>70</v>
      </c>
      <c r="B4" s="335" t="s">
        <v>286</v>
      </c>
      <c r="C4" s="587" t="s">
        <v>287</v>
      </c>
      <c r="D4" s="336" t="s">
        <v>489</v>
      </c>
      <c r="E4" s="337" t="s">
        <v>323</v>
      </c>
      <c r="F4" s="338" t="s">
        <v>583</v>
      </c>
    </row>
    <row r="5" spans="1:6" ht="30" customHeight="1">
      <c r="A5" s="339"/>
      <c r="B5" s="339"/>
      <c r="C5" s="588" t="s">
        <v>648</v>
      </c>
      <c r="D5" s="340" t="s">
        <v>649</v>
      </c>
      <c r="E5" s="341" t="s">
        <v>289</v>
      </c>
      <c r="F5" s="342" t="s">
        <v>690</v>
      </c>
    </row>
    <row r="6" spans="1:6" ht="30" customHeight="1">
      <c r="A6" s="339"/>
      <c r="B6" s="339"/>
      <c r="C6" s="588" t="s">
        <v>648</v>
      </c>
      <c r="D6" s="340" t="s">
        <v>650</v>
      </c>
      <c r="E6" s="341" t="s">
        <v>289</v>
      </c>
      <c r="F6" s="342" t="s">
        <v>690</v>
      </c>
    </row>
    <row r="7" spans="1:6" ht="30" customHeight="1">
      <c r="A7" s="339"/>
      <c r="B7" s="339"/>
      <c r="C7" s="588" t="s">
        <v>648</v>
      </c>
      <c r="D7" s="340" t="s">
        <v>651</v>
      </c>
      <c r="E7" s="341" t="s">
        <v>289</v>
      </c>
      <c r="F7" s="342" t="s">
        <v>690</v>
      </c>
    </row>
    <row r="8" spans="1:6" ht="30" customHeight="1">
      <c r="A8" s="358"/>
      <c r="B8" s="358"/>
      <c r="C8" s="589" t="s">
        <v>648</v>
      </c>
      <c r="D8" s="397" t="s">
        <v>652</v>
      </c>
      <c r="E8" s="398" t="s">
        <v>289</v>
      </c>
      <c r="F8" s="361" t="s">
        <v>690</v>
      </c>
    </row>
    <row r="9" spans="1:6" ht="30" customHeight="1">
      <c r="A9" s="339" t="s">
        <v>94</v>
      </c>
      <c r="B9" s="339" t="s">
        <v>290</v>
      </c>
      <c r="C9" s="394" t="s">
        <v>291</v>
      </c>
      <c r="D9" s="395" t="s">
        <v>653</v>
      </c>
      <c r="E9" s="394" t="s">
        <v>691</v>
      </c>
      <c r="F9" s="396" t="s">
        <v>690</v>
      </c>
    </row>
    <row r="10" spans="1:6" ht="30" customHeight="1">
      <c r="A10" s="339"/>
      <c r="B10" s="339"/>
      <c r="C10" s="341" t="s">
        <v>692</v>
      </c>
      <c r="D10" s="340" t="s">
        <v>655</v>
      </c>
      <c r="E10" s="341" t="s">
        <v>693</v>
      </c>
      <c r="F10" s="342" t="s">
        <v>690</v>
      </c>
    </row>
    <row r="11" spans="1:6" ht="30" customHeight="1">
      <c r="A11" s="339"/>
      <c r="B11" s="339"/>
      <c r="C11" s="341" t="s">
        <v>291</v>
      </c>
      <c r="D11" s="340" t="s">
        <v>586</v>
      </c>
      <c r="E11" s="341" t="s">
        <v>601</v>
      </c>
      <c r="F11" s="342" t="s">
        <v>690</v>
      </c>
    </row>
    <row r="12" spans="1:6" ht="30" customHeight="1">
      <c r="A12" s="339"/>
      <c r="B12" s="339"/>
      <c r="C12" s="341" t="s">
        <v>694</v>
      </c>
      <c r="D12" s="340" t="s">
        <v>695</v>
      </c>
      <c r="E12" s="344" t="s">
        <v>693</v>
      </c>
      <c r="F12" s="342" t="s">
        <v>690</v>
      </c>
    </row>
    <row r="13" spans="1:6" ht="30" customHeight="1">
      <c r="A13" s="339"/>
      <c r="B13" s="339"/>
      <c r="C13" s="341" t="s">
        <v>291</v>
      </c>
      <c r="D13" s="340" t="s">
        <v>293</v>
      </c>
      <c r="E13" s="341" t="s">
        <v>691</v>
      </c>
      <c r="F13" s="342" t="s">
        <v>690</v>
      </c>
    </row>
    <row r="14" spans="1:6" ht="30" customHeight="1">
      <c r="A14" s="339"/>
      <c r="B14" s="339"/>
      <c r="C14" s="341" t="s">
        <v>294</v>
      </c>
      <c r="D14" s="340" t="s">
        <v>696</v>
      </c>
      <c r="E14" s="341" t="s">
        <v>288</v>
      </c>
      <c r="F14" s="342" t="s">
        <v>690</v>
      </c>
    </row>
    <row r="15" spans="1:6" ht="30" customHeight="1">
      <c r="A15" s="339"/>
      <c r="B15" s="339"/>
      <c r="C15" s="341" t="s">
        <v>294</v>
      </c>
      <c r="D15" s="340" t="s">
        <v>655</v>
      </c>
      <c r="E15" s="344" t="s">
        <v>95</v>
      </c>
      <c r="F15" s="342" t="s">
        <v>690</v>
      </c>
    </row>
    <row r="16" spans="1:6" ht="30" customHeight="1">
      <c r="A16" s="339"/>
      <c r="B16" s="339"/>
      <c r="C16" s="341" t="s">
        <v>295</v>
      </c>
      <c r="D16" s="340" t="s">
        <v>655</v>
      </c>
      <c r="E16" s="341" t="s">
        <v>288</v>
      </c>
      <c r="F16" s="342" t="s">
        <v>690</v>
      </c>
    </row>
    <row r="17" spans="1:6" ht="30" customHeight="1">
      <c r="A17" s="339"/>
      <c r="B17" s="339"/>
      <c r="C17" s="341" t="s">
        <v>295</v>
      </c>
      <c r="D17" s="340" t="s">
        <v>697</v>
      </c>
      <c r="E17" s="341" t="s">
        <v>690</v>
      </c>
      <c r="F17" s="342" t="s">
        <v>690</v>
      </c>
    </row>
    <row r="18" spans="1:6" ht="30" customHeight="1">
      <c r="A18" s="339"/>
      <c r="B18" s="339"/>
      <c r="C18" s="341" t="s">
        <v>296</v>
      </c>
      <c r="D18" s="340" t="s">
        <v>586</v>
      </c>
      <c r="E18" s="341" t="s">
        <v>690</v>
      </c>
      <c r="F18" s="342" t="s">
        <v>690</v>
      </c>
    </row>
    <row r="19" spans="1:6" ht="30" customHeight="1">
      <c r="A19" s="339"/>
      <c r="B19" s="339"/>
      <c r="C19" s="341" t="s">
        <v>296</v>
      </c>
      <c r="D19" s="340" t="s">
        <v>582</v>
      </c>
      <c r="E19" s="341" t="s">
        <v>690</v>
      </c>
      <c r="F19" s="342" t="s">
        <v>690</v>
      </c>
    </row>
    <row r="20" spans="1:6" ht="30" customHeight="1">
      <c r="A20" s="339"/>
      <c r="B20" s="339"/>
      <c r="C20" s="341" t="s">
        <v>297</v>
      </c>
      <c r="D20" s="340" t="s">
        <v>298</v>
      </c>
      <c r="E20" s="341" t="s">
        <v>299</v>
      </c>
      <c r="F20" s="342" t="s">
        <v>690</v>
      </c>
    </row>
    <row r="21" spans="1:6" ht="30" customHeight="1">
      <c r="A21" s="339"/>
      <c r="B21" s="339"/>
      <c r="C21" s="341" t="s">
        <v>297</v>
      </c>
      <c r="D21" s="340" t="s">
        <v>298</v>
      </c>
      <c r="E21" s="345" t="s">
        <v>300</v>
      </c>
      <c r="F21" s="342" t="s">
        <v>690</v>
      </c>
    </row>
    <row r="22" spans="1:6" ht="30" customHeight="1">
      <c r="A22" s="339"/>
      <c r="B22" s="339"/>
      <c r="C22" s="341" t="s">
        <v>301</v>
      </c>
      <c r="D22" s="340" t="s">
        <v>698</v>
      </c>
      <c r="E22" s="346" t="s">
        <v>699</v>
      </c>
      <c r="F22" s="342" t="s">
        <v>690</v>
      </c>
    </row>
    <row r="23" spans="1:6" ht="30" customHeight="1">
      <c r="A23" s="339"/>
      <c r="B23" s="339"/>
      <c r="C23" s="341" t="s">
        <v>301</v>
      </c>
      <c r="D23" s="340" t="s">
        <v>697</v>
      </c>
      <c r="E23" s="341" t="s">
        <v>292</v>
      </c>
      <c r="F23" s="342" t="s">
        <v>690</v>
      </c>
    </row>
    <row r="24" spans="1:6" ht="30" customHeight="1">
      <c r="A24" s="339"/>
      <c r="B24" s="339"/>
      <c r="C24" s="341" t="s">
        <v>302</v>
      </c>
      <c r="D24" s="340" t="s">
        <v>582</v>
      </c>
      <c r="E24" s="341" t="s">
        <v>87</v>
      </c>
      <c r="F24" s="342" t="s">
        <v>690</v>
      </c>
    </row>
    <row r="25" spans="1:6" ht="30" customHeight="1">
      <c r="A25" s="339"/>
      <c r="B25" s="339"/>
      <c r="C25" s="341" t="s">
        <v>303</v>
      </c>
      <c r="D25" s="340" t="s">
        <v>654</v>
      </c>
      <c r="E25" s="344" t="s">
        <v>95</v>
      </c>
      <c r="F25" s="342" t="s">
        <v>690</v>
      </c>
    </row>
    <row r="26" spans="1:6" ht="30" customHeight="1">
      <c r="A26" s="339"/>
      <c r="B26" s="339"/>
      <c r="C26" s="341" t="s">
        <v>304</v>
      </c>
      <c r="D26" s="340" t="s">
        <v>655</v>
      </c>
      <c r="E26" s="341" t="s">
        <v>305</v>
      </c>
      <c r="F26" s="342" t="s">
        <v>690</v>
      </c>
    </row>
    <row r="27" spans="1:6" ht="30" customHeight="1">
      <c r="A27" s="339"/>
      <c r="B27" s="339"/>
      <c r="C27" s="341" t="s">
        <v>306</v>
      </c>
      <c r="D27" s="340" t="s">
        <v>656</v>
      </c>
      <c r="E27" s="341" t="s">
        <v>307</v>
      </c>
      <c r="F27" s="342" t="s">
        <v>690</v>
      </c>
    </row>
    <row r="28" spans="1:6" ht="30" customHeight="1">
      <c r="A28" s="339"/>
      <c r="B28" s="339"/>
      <c r="C28" s="341" t="s">
        <v>306</v>
      </c>
      <c r="D28" s="340" t="s">
        <v>312</v>
      </c>
      <c r="E28" s="341" t="s">
        <v>292</v>
      </c>
      <c r="F28" s="342" t="s">
        <v>690</v>
      </c>
    </row>
    <row r="29" spans="1:6" ht="30" customHeight="1">
      <c r="A29" s="339"/>
      <c r="B29" s="339"/>
      <c r="C29" s="341" t="s">
        <v>308</v>
      </c>
      <c r="D29" s="340" t="s">
        <v>312</v>
      </c>
      <c r="E29" s="341" t="s">
        <v>288</v>
      </c>
      <c r="F29" s="342" t="s">
        <v>690</v>
      </c>
    </row>
    <row r="30" spans="1:6" ht="30" customHeight="1">
      <c r="A30" s="339"/>
      <c r="B30" s="339"/>
      <c r="C30" s="341" t="s">
        <v>309</v>
      </c>
      <c r="D30" s="340" t="s">
        <v>655</v>
      </c>
      <c r="E30" s="341" t="s">
        <v>691</v>
      </c>
      <c r="F30" s="342" t="s">
        <v>690</v>
      </c>
    </row>
    <row r="31" spans="1:6" ht="30" customHeight="1">
      <c r="A31" s="339"/>
      <c r="B31" s="339"/>
      <c r="C31" s="341" t="s">
        <v>309</v>
      </c>
      <c r="D31" s="340" t="s">
        <v>657</v>
      </c>
      <c r="E31" s="341" t="s">
        <v>658</v>
      </c>
      <c r="F31" s="342" t="s">
        <v>690</v>
      </c>
    </row>
    <row r="32" spans="1:6" ht="30" customHeight="1">
      <c r="A32" s="339"/>
      <c r="B32" s="339"/>
      <c r="C32" s="341" t="s">
        <v>309</v>
      </c>
      <c r="D32" s="340" t="s">
        <v>659</v>
      </c>
      <c r="E32" s="341" t="s">
        <v>310</v>
      </c>
      <c r="F32" s="342" t="s">
        <v>690</v>
      </c>
    </row>
    <row r="33" spans="1:6" ht="30" customHeight="1">
      <c r="A33" s="339"/>
      <c r="B33" s="339"/>
      <c r="C33" s="341" t="s">
        <v>309</v>
      </c>
      <c r="D33" s="340" t="s">
        <v>660</v>
      </c>
      <c r="E33" s="341" t="s">
        <v>661</v>
      </c>
      <c r="F33" s="342" t="s">
        <v>690</v>
      </c>
    </row>
    <row r="34" spans="1:6" ht="30" customHeight="1">
      <c r="A34" s="339"/>
      <c r="B34" s="339"/>
      <c r="C34" s="341" t="s">
        <v>309</v>
      </c>
      <c r="D34" s="340" t="s">
        <v>662</v>
      </c>
      <c r="E34" s="341" t="s">
        <v>663</v>
      </c>
      <c r="F34" s="342" t="s">
        <v>690</v>
      </c>
    </row>
    <row r="35" spans="1:6" ht="30" customHeight="1">
      <c r="A35" s="339"/>
      <c r="B35" s="339"/>
      <c r="C35" s="341" t="s">
        <v>311</v>
      </c>
      <c r="D35" s="340" t="s">
        <v>664</v>
      </c>
      <c r="E35" s="344" t="s">
        <v>95</v>
      </c>
      <c r="F35" s="342" t="s">
        <v>690</v>
      </c>
    </row>
    <row r="36" spans="1:6" ht="30" customHeight="1">
      <c r="A36" s="339"/>
      <c r="B36" s="339"/>
      <c r="C36" s="341" t="s">
        <v>700</v>
      </c>
      <c r="D36" s="340" t="s">
        <v>586</v>
      </c>
      <c r="E36" s="341" t="s">
        <v>292</v>
      </c>
      <c r="F36" s="342" t="s">
        <v>690</v>
      </c>
    </row>
    <row r="37" spans="1:6" ht="30" customHeight="1">
      <c r="A37" s="339"/>
      <c r="B37" s="343"/>
      <c r="C37" s="341" t="s">
        <v>700</v>
      </c>
      <c r="D37" s="340" t="s">
        <v>582</v>
      </c>
      <c r="E37" s="341" t="s">
        <v>310</v>
      </c>
      <c r="F37" s="342" t="s">
        <v>690</v>
      </c>
    </row>
    <row r="38" spans="1:6" ht="30" customHeight="1">
      <c r="A38" s="339"/>
      <c r="B38" s="347" t="s">
        <v>313</v>
      </c>
      <c r="C38" s="347" t="s">
        <v>701</v>
      </c>
      <c r="D38" s="348" t="s">
        <v>665</v>
      </c>
      <c r="E38" s="347" t="s">
        <v>316</v>
      </c>
      <c r="F38" s="342" t="s">
        <v>690</v>
      </c>
    </row>
    <row r="39" spans="1:6" ht="30" customHeight="1">
      <c r="A39" s="339"/>
      <c r="B39" s="347" t="s">
        <v>314</v>
      </c>
      <c r="C39" s="347" t="s">
        <v>291</v>
      </c>
      <c r="D39" s="348" t="s">
        <v>666</v>
      </c>
      <c r="E39" s="347" t="s">
        <v>690</v>
      </c>
      <c r="F39" s="342" t="s">
        <v>690</v>
      </c>
    </row>
    <row r="40" spans="1:6" ht="30" customHeight="1">
      <c r="A40" s="339"/>
      <c r="B40" s="347" t="s">
        <v>315</v>
      </c>
      <c r="C40" s="347" t="s">
        <v>291</v>
      </c>
      <c r="D40" s="348" t="s">
        <v>667</v>
      </c>
      <c r="E40" s="347" t="s">
        <v>702</v>
      </c>
      <c r="F40" s="342" t="s">
        <v>702</v>
      </c>
    </row>
    <row r="41" spans="1:6" ht="30" customHeight="1">
      <c r="A41" s="339"/>
      <c r="B41" s="347" t="s">
        <v>82</v>
      </c>
      <c r="C41" s="347" t="s">
        <v>291</v>
      </c>
      <c r="D41" s="348" t="s">
        <v>668</v>
      </c>
      <c r="E41" s="347" t="s">
        <v>702</v>
      </c>
      <c r="F41" s="342" t="s">
        <v>702</v>
      </c>
    </row>
    <row r="42" spans="1:6" ht="30" customHeight="1">
      <c r="A42" s="339"/>
      <c r="B42" s="349" t="s">
        <v>601</v>
      </c>
      <c r="C42" s="347" t="s">
        <v>669</v>
      </c>
      <c r="D42" s="348" t="s">
        <v>670</v>
      </c>
      <c r="E42" s="350" t="s">
        <v>671</v>
      </c>
      <c r="F42" s="342" t="s">
        <v>690</v>
      </c>
    </row>
    <row r="43" spans="1:6" ht="30" customHeight="1">
      <c r="A43" s="339"/>
      <c r="B43" s="351" t="s">
        <v>703</v>
      </c>
      <c r="C43" s="347" t="s">
        <v>672</v>
      </c>
      <c r="D43" s="348" t="s">
        <v>673</v>
      </c>
      <c r="E43" s="344" t="s">
        <v>19</v>
      </c>
      <c r="F43" s="342" t="s">
        <v>702</v>
      </c>
    </row>
    <row r="44" spans="1:6" ht="30" customHeight="1">
      <c r="A44" s="339"/>
      <c r="B44" s="352"/>
      <c r="C44" s="347" t="s">
        <v>674</v>
      </c>
      <c r="D44" s="348" t="s">
        <v>675</v>
      </c>
      <c r="E44" s="350" t="s">
        <v>671</v>
      </c>
      <c r="F44" s="342" t="s">
        <v>702</v>
      </c>
    </row>
    <row r="45" spans="1:6" ht="30" customHeight="1">
      <c r="A45" s="339"/>
      <c r="B45" s="349" t="s">
        <v>34</v>
      </c>
      <c r="C45" s="347"/>
      <c r="D45" s="348" t="s">
        <v>676</v>
      </c>
      <c r="E45" s="347" t="s">
        <v>319</v>
      </c>
      <c r="F45" s="342" t="s">
        <v>677</v>
      </c>
    </row>
    <row r="46" spans="1:6" ht="30" customHeight="1">
      <c r="A46" s="339"/>
      <c r="B46" s="352"/>
      <c r="C46" s="353"/>
      <c r="D46" s="348" t="s">
        <v>678</v>
      </c>
      <c r="E46" s="344" t="s">
        <v>87</v>
      </c>
      <c r="F46" s="342" t="s">
        <v>583</v>
      </c>
    </row>
    <row r="47" spans="1:6" ht="30" customHeight="1">
      <c r="A47" s="339"/>
      <c r="B47" s="352"/>
      <c r="C47" s="353"/>
      <c r="D47" s="348" t="s">
        <v>679</v>
      </c>
      <c r="E47" s="341" t="s">
        <v>680</v>
      </c>
      <c r="F47" s="342" t="s">
        <v>704</v>
      </c>
    </row>
    <row r="48" spans="1:6" ht="30" customHeight="1">
      <c r="A48" s="339"/>
      <c r="B48" s="349" t="s">
        <v>320</v>
      </c>
      <c r="C48" s="347" t="s">
        <v>291</v>
      </c>
      <c r="D48" s="348" t="s">
        <v>681</v>
      </c>
      <c r="E48" s="344" t="s">
        <v>705</v>
      </c>
      <c r="F48" s="342" t="s">
        <v>702</v>
      </c>
    </row>
    <row r="49" spans="1:8" ht="30" customHeight="1">
      <c r="A49" s="339"/>
      <c r="B49" s="343"/>
      <c r="C49" s="347" t="s">
        <v>291</v>
      </c>
      <c r="D49" s="348" t="s">
        <v>682</v>
      </c>
      <c r="E49" s="347" t="s">
        <v>34</v>
      </c>
      <c r="F49" s="342" t="s">
        <v>702</v>
      </c>
    </row>
    <row r="50" spans="1:8" ht="30" customHeight="1">
      <c r="A50" s="358"/>
      <c r="B50" s="359" t="s">
        <v>706</v>
      </c>
      <c r="C50" s="359" t="s">
        <v>683</v>
      </c>
      <c r="D50" s="19" t="s">
        <v>707</v>
      </c>
      <c r="E50" s="399" t="s">
        <v>708</v>
      </c>
      <c r="F50" s="361" t="s">
        <v>709</v>
      </c>
    </row>
    <row r="51" spans="1:8" ht="30" customHeight="1">
      <c r="A51" s="401" t="s">
        <v>20</v>
      </c>
      <c r="B51" s="401" t="s">
        <v>75</v>
      </c>
      <c r="C51" s="402" t="s">
        <v>321</v>
      </c>
      <c r="D51" s="197" t="s">
        <v>298</v>
      </c>
      <c r="E51" s="403" t="s">
        <v>95</v>
      </c>
      <c r="F51" s="404" t="s">
        <v>709</v>
      </c>
    </row>
    <row r="52" spans="1:8" ht="30" customHeight="1">
      <c r="A52" s="339" t="s">
        <v>69</v>
      </c>
      <c r="B52" s="339" t="s">
        <v>37</v>
      </c>
      <c r="C52" s="400" t="s">
        <v>322</v>
      </c>
      <c r="D52" s="220" t="s">
        <v>584</v>
      </c>
      <c r="E52" s="343" t="s">
        <v>710</v>
      </c>
      <c r="F52" s="396" t="s">
        <v>702</v>
      </c>
    </row>
    <row r="53" spans="1:8" ht="30" customHeight="1">
      <c r="A53" s="339"/>
      <c r="B53" s="349" t="s">
        <v>93</v>
      </c>
      <c r="C53" s="347" t="s">
        <v>301</v>
      </c>
      <c r="D53" s="354" t="s">
        <v>684</v>
      </c>
      <c r="E53" s="344" t="s">
        <v>324</v>
      </c>
      <c r="F53" s="342" t="s">
        <v>702</v>
      </c>
    </row>
    <row r="54" spans="1:8" ht="30" customHeight="1">
      <c r="A54" s="339"/>
      <c r="B54" s="339"/>
      <c r="C54" s="349" t="s">
        <v>291</v>
      </c>
      <c r="D54" s="355" t="s">
        <v>684</v>
      </c>
      <c r="E54" s="344" t="s">
        <v>95</v>
      </c>
      <c r="F54" s="342" t="s">
        <v>702</v>
      </c>
    </row>
    <row r="55" spans="1:8" ht="30" customHeight="1">
      <c r="A55" s="339"/>
      <c r="B55" s="339"/>
      <c r="C55" s="347" t="s">
        <v>291</v>
      </c>
      <c r="D55" s="354" t="s">
        <v>685</v>
      </c>
      <c r="E55" s="356" t="s">
        <v>705</v>
      </c>
      <c r="F55" s="342" t="s">
        <v>702</v>
      </c>
    </row>
    <row r="56" spans="1:8" ht="30" customHeight="1">
      <c r="A56" s="339"/>
      <c r="B56" s="339"/>
      <c r="C56" s="347" t="s">
        <v>294</v>
      </c>
      <c r="D56" s="354" t="s">
        <v>686</v>
      </c>
      <c r="E56" s="344" t="s">
        <v>325</v>
      </c>
      <c r="F56" s="342" t="s">
        <v>702</v>
      </c>
    </row>
    <row r="57" spans="1:8" ht="30" customHeight="1">
      <c r="A57" s="339"/>
      <c r="B57" s="339"/>
      <c r="C57" s="347" t="s">
        <v>687</v>
      </c>
      <c r="D57" s="354" t="s">
        <v>686</v>
      </c>
      <c r="E57" s="357" t="s">
        <v>711</v>
      </c>
      <c r="F57" s="342" t="s">
        <v>702</v>
      </c>
      <c r="H57" s="68"/>
    </row>
    <row r="58" spans="1:8" ht="30" customHeight="1">
      <c r="A58" s="339"/>
      <c r="B58" s="339"/>
      <c r="C58" s="347" t="s">
        <v>687</v>
      </c>
      <c r="D58" s="354" t="s">
        <v>684</v>
      </c>
      <c r="E58" s="344" t="s">
        <v>688</v>
      </c>
      <c r="F58" s="342" t="s">
        <v>702</v>
      </c>
      <c r="H58" s="68"/>
    </row>
    <row r="59" spans="1:8" ht="30" customHeight="1">
      <c r="A59" s="358"/>
      <c r="B59" s="358"/>
      <c r="C59" s="359" t="s">
        <v>687</v>
      </c>
      <c r="D59" s="360" t="s">
        <v>689</v>
      </c>
      <c r="E59" s="359" t="s">
        <v>712</v>
      </c>
      <c r="F59" s="361" t="s">
        <v>702</v>
      </c>
    </row>
    <row r="60" spans="1:8" ht="30" customHeight="1">
      <c r="A60" s="349" t="s">
        <v>326</v>
      </c>
      <c r="B60" s="349" t="s">
        <v>30</v>
      </c>
      <c r="C60" s="362" t="s">
        <v>327</v>
      </c>
      <c r="D60" s="354" t="s">
        <v>489</v>
      </c>
      <c r="E60" s="344" t="s">
        <v>713</v>
      </c>
      <c r="F60" s="342" t="s">
        <v>585</v>
      </c>
    </row>
    <row r="61" spans="1:8" ht="30" customHeight="1">
      <c r="A61" s="339"/>
      <c r="B61" s="339"/>
      <c r="C61" s="347" t="s">
        <v>328</v>
      </c>
      <c r="D61" s="354" t="s">
        <v>329</v>
      </c>
      <c r="E61" s="344" t="s">
        <v>330</v>
      </c>
      <c r="F61" s="342" t="s">
        <v>690</v>
      </c>
    </row>
    <row r="62" spans="1:8" ht="30" customHeight="1">
      <c r="A62" s="339"/>
      <c r="B62" s="339"/>
      <c r="C62" s="347" t="s">
        <v>296</v>
      </c>
      <c r="D62" s="354" t="s">
        <v>335</v>
      </c>
      <c r="E62" s="344" t="s">
        <v>690</v>
      </c>
      <c r="F62" s="342" t="s">
        <v>690</v>
      </c>
    </row>
    <row r="63" spans="1:8" ht="30" customHeight="1">
      <c r="A63" s="339"/>
      <c r="B63" s="339"/>
      <c r="C63" s="347" t="s">
        <v>331</v>
      </c>
      <c r="D63" s="354" t="s">
        <v>332</v>
      </c>
      <c r="E63" s="344" t="s">
        <v>690</v>
      </c>
      <c r="F63" s="342" t="s">
        <v>690</v>
      </c>
    </row>
    <row r="64" spans="1:8" ht="30" customHeight="1">
      <c r="A64" s="339"/>
      <c r="B64" s="339"/>
      <c r="C64" s="347" t="s">
        <v>295</v>
      </c>
      <c r="D64" s="354" t="s">
        <v>333</v>
      </c>
      <c r="E64" s="344" t="s">
        <v>690</v>
      </c>
      <c r="F64" s="342" t="s">
        <v>690</v>
      </c>
    </row>
    <row r="65" spans="1:6" ht="30" customHeight="1">
      <c r="A65" s="339"/>
      <c r="B65" s="339"/>
      <c r="C65" s="344" t="s">
        <v>317</v>
      </c>
      <c r="D65" s="354" t="s">
        <v>335</v>
      </c>
      <c r="E65" s="344" t="s">
        <v>713</v>
      </c>
      <c r="F65" s="342" t="s">
        <v>583</v>
      </c>
    </row>
    <row r="66" spans="1:6" ht="30" customHeight="1">
      <c r="A66" s="339"/>
      <c r="B66" s="339"/>
      <c r="C66" s="344" t="s">
        <v>317</v>
      </c>
      <c r="D66" s="354" t="s">
        <v>488</v>
      </c>
      <c r="E66" s="344" t="s">
        <v>690</v>
      </c>
      <c r="F66" s="342" t="s">
        <v>690</v>
      </c>
    </row>
    <row r="67" spans="1:6" ht="30" customHeight="1">
      <c r="A67" s="339"/>
      <c r="B67" s="343"/>
      <c r="C67" s="363" t="s">
        <v>336</v>
      </c>
      <c r="D67" s="354" t="s">
        <v>489</v>
      </c>
      <c r="E67" s="344" t="s">
        <v>690</v>
      </c>
      <c r="F67" s="342" t="s">
        <v>690</v>
      </c>
    </row>
    <row r="68" spans="1:6" ht="30" customHeight="1">
      <c r="A68" s="339"/>
      <c r="B68" s="347" t="s">
        <v>31</v>
      </c>
      <c r="C68" s="347" t="s">
        <v>714</v>
      </c>
      <c r="D68" s="348" t="s">
        <v>584</v>
      </c>
      <c r="E68" s="347" t="s">
        <v>690</v>
      </c>
      <c r="F68" s="342" t="s">
        <v>690</v>
      </c>
    </row>
    <row r="69" spans="1:6" ht="30" customHeight="1">
      <c r="A69" s="358"/>
      <c r="B69" s="359" t="s">
        <v>32</v>
      </c>
      <c r="C69" s="359" t="s">
        <v>291</v>
      </c>
      <c r="D69" s="19" t="s">
        <v>584</v>
      </c>
      <c r="E69" s="406" t="s">
        <v>95</v>
      </c>
      <c r="F69" s="361" t="s">
        <v>690</v>
      </c>
    </row>
    <row r="70" spans="1:6" ht="30" customHeight="1">
      <c r="A70" s="339" t="s">
        <v>337</v>
      </c>
      <c r="B70" s="339" t="s">
        <v>338</v>
      </c>
      <c r="C70" s="339" t="s">
        <v>317</v>
      </c>
      <c r="D70" s="396" t="s">
        <v>715</v>
      </c>
      <c r="E70" s="405" t="s">
        <v>95</v>
      </c>
      <c r="F70" s="232" t="s">
        <v>690</v>
      </c>
    </row>
    <row r="71" spans="1:6" ht="30" customHeight="1">
      <c r="A71" s="339"/>
      <c r="B71" s="339"/>
      <c r="C71" s="347" t="s">
        <v>317</v>
      </c>
      <c r="D71" s="220" t="s">
        <v>716</v>
      </c>
      <c r="E71" s="365" t="s">
        <v>288</v>
      </c>
      <c r="F71" s="221" t="s">
        <v>690</v>
      </c>
    </row>
    <row r="72" spans="1:6" ht="30" customHeight="1">
      <c r="A72" s="339"/>
      <c r="B72" s="339"/>
      <c r="C72" s="347" t="s">
        <v>297</v>
      </c>
      <c r="D72" s="348" t="s">
        <v>717</v>
      </c>
      <c r="E72" s="347" t="s">
        <v>340</v>
      </c>
      <c r="F72" s="342" t="s">
        <v>690</v>
      </c>
    </row>
    <row r="73" spans="1:6" ht="30" customHeight="1">
      <c r="A73" s="339"/>
      <c r="B73" s="339"/>
      <c r="C73" s="347" t="s">
        <v>297</v>
      </c>
      <c r="D73" s="348" t="s">
        <v>718</v>
      </c>
      <c r="E73" s="347" t="s">
        <v>339</v>
      </c>
      <c r="F73" s="342" t="s">
        <v>690</v>
      </c>
    </row>
    <row r="74" spans="1:6" ht="30" customHeight="1">
      <c r="A74" s="339"/>
      <c r="B74" s="339"/>
      <c r="C74" s="347" t="s">
        <v>341</v>
      </c>
      <c r="D74" s="348" t="s">
        <v>719</v>
      </c>
      <c r="E74" s="347" t="s">
        <v>289</v>
      </c>
      <c r="F74" s="342" t="s">
        <v>690</v>
      </c>
    </row>
    <row r="75" spans="1:6" ht="30" customHeight="1">
      <c r="A75" s="339"/>
      <c r="B75" s="339"/>
      <c r="C75" s="347" t="s">
        <v>341</v>
      </c>
      <c r="D75" s="348" t="s">
        <v>720</v>
      </c>
      <c r="E75" s="347" t="s">
        <v>289</v>
      </c>
      <c r="F75" s="342" t="s">
        <v>690</v>
      </c>
    </row>
    <row r="76" spans="1:6" ht="30" customHeight="1">
      <c r="A76" s="339"/>
      <c r="B76" s="339"/>
      <c r="C76" s="347" t="s">
        <v>318</v>
      </c>
      <c r="D76" s="348" t="s">
        <v>721</v>
      </c>
      <c r="E76" s="347" t="s">
        <v>289</v>
      </c>
      <c r="F76" s="342" t="s">
        <v>690</v>
      </c>
    </row>
    <row r="77" spans="1:6" ht="30" customHeight="1">
      <c r="A77" s="358"/>
      <c r="B77" s="358"/>
      <c r="C77" s="359" t="s">
        <v>318</v>
      </c>
      <c r="D77" s="19" t="s">
        <v>722</v>
      </c>
      <c r="E77" s="359" t="s">
        <v>289</v>
      </c>
      <c r="F77" s="361" t="s">
        <v>690</v>
      </c>
    </row>
    <row r="78" spans="1:6" ht="30" customHeight="1">
      <c r="A78" s="339" t="s">
        <v>276</v>
      </c>
      <c r="B78" s="590" t="s">
        <v>723</v>
      </c>
      <c r="C78" s="407" t="s">
        <v>334</v>
      </c>
      <c r="D78" s="408" t="s">
        <v>724</v>
      </c>
      <c r="E78" s="407" t="s">
        <v>330</v>
      </c>
      <c r="F78" s="396" t="s">
        <v>690</v>
      </c>
    </row>
    <row r="79" spans="1:6" ht="30" customHeight="1">
      <c r="A79" s="339"/>
      <c r="B79" s="374"/>
      <c r="C79" s="366" t="s">
        <v>672</v>
      </c>
      <c r="D79" s="367" t="s">
        <v>725</v>
      </c>
      <c r="E79" s="366" t="s">
        <v>342</v>
      </c>
      <c r="F79" s="342" t="s">
        <v>690</v>
      </c>
    </row>
    <row r="80" spans="1:6" ht="30" customHeight="1">
      <c r="A80" s="339"/>
      <c r="B80" s="339"/>
      <c r="C80" s="366" t="s">
        <v>291</v>
      </c>
      <c r="D80" s="367" t="s">
        <v>726</v>
      </c>
      <c r="E80" s="366" t="s">
        <v>690</v>
      </c>
      <c r="F80" s="342" t="s">
        <v>690</v>
      </c>
    </row>
    <row r="81" spans="1:10" ht="30" customHeight="1">
      <c r="A81" s="339"/>
      <c r="B81" s="339"/>
      <c r="C81" s="366" t="s">
        <v>294</v>
      </c>
      <c r="D81" s="369" t="s">
        <v>727</v>
      </c>
      <c r="E81" s="341" t="s">
        <v>728</v>
      </c>
      <c r="F81" s="342" t="s">
        <v>690</v>
      </c>
    </row>
    <row r="82" spans="1:10" ht="30" customHeight="1">
      <c r="A82" s="339"/>
      <c r="B82" s="339"/>
      <c r="C82" s="366" t="s">
        <v>302</v>
      </c>
      <c r="D82" s="370" t="s">
        <v>724</v>
      </c>
      <c r="E82" s="346" t="s">
        <v>319</v>
      </c>
      <c r="F82" s="342" t="s">
        <v>729</v>
      </c>
    </row>
    <row r="83" spans="1:10" ht="30" customHeight="1">
      <c r="A83" s="339"/>
      <c r="B83" s="339"/>
      <c r="C83" s="366" t="s">
        <v>317</v>
      </c>
      <c r="D83" s="370" t="s">
        <v>730</v>
      </c>
      <c r="E83" s="371" t="s">
        <v>680</v>
      </c>
      <c r="F83" s="342" t="s">
        <v>583</v>
      </c>
    </row>
    <row r="84" spans="1:10" ht="30" customHeight="1">
      <c r="A84" s="339"/>
      <c r="B84" s="339"/>
      <c r="C84" s="366" t="s">
        <v>291</v>
      </c>
      <c r="D84" s="372" t="s">
        <v>731</v>
      </c>
      <c r="E84" s="371" t="s">
        <v>690</v>
      </c>
      <c r="F84" s="342" t="s">
        <v>690</v>
      </c>
    </row>
    <row r="85" spans="1:10" ht="30" customHeight="1">
      <c r="A85" s="339"/>
      <c r="B85" s="339"/>
      <c r="C85" s="366" t="s">
        <v>295</v>
      </c>
      <c r="D85" s="70" t="s">
        <v>732</v>
      </c>
      <c r="E85" s="371" t="s">
        <v>733</v>
      </c>
      <c r="F85" s="342" t="s">
        <v>289</v>
      </c>
    </row>
    <row r="86" spans="1:10" ht="30" customHeight="1">
      <c r="A86" s="339"/>
      <c r="B86" s="339"/>
      <c r="C86" s="366" t="s">
        <v>291</v>
      </c>
      <c r="D86" s="367" t="s">
        <v>734</v>
      </c>
      <c r="E86" s="371" t="s">
        <v>680</v>
      </c>
      <c r="F86" s="342" t="s">
        <v>289</v>
      </c>
    </row>
    <row r="87" spans="1:10" ht="30" customHeight="1">
      <c r="A87" s="339"/>
      <c r="B87" s="339"/>
      <c r="C87" s="366" t="s">
        <v>674</v>
      </c>
      <c r="D87" s="367" t="s">
        <v>735</v>
      </c>
      <c r="E87" s="366" t="s">
        <v>690</v>
      </c>
      <c r="F87" s="342" t="s">
        <v>690</v>
      </c>
    </row>
    <row r="88" spans="1:10" ht="30" customHeight="1">
      <c r="A88" s="339"/>
      <c r="B88" s="339"/>
      <c r="C88" s="366" t="s">
        <v>317</v>
      </c>
      <c r="D88" s="367" t="s">
        <v>736</v>
      </c>
      <c r="E88" s="366" t="s">
        <v>690</v>
      </c>
      <c r="F88" s="342" t="s">
        <v>737</v>
      </c>
    </row>
    <row r="89" spans="1:10" ht="30" customHeight="1">
      <c r="A89" s="339"/>
      <c r="B89" s="339"/>
      <c r="C89" s="366" t="s">
        <v>317</v>
      </c>
      <c r="D89" s="372" t="s">
        <v>738</v>
      </c>
      <c r="E89" s="366" t="s">
        <v>739</v>
      </c>
      <c r="F89" s="342" t="s">
        <v>729</v>
      </c>
    </row>
    <row r="90" spans="1:10" ht="30" customHeight="1">
      <c r="A90" s="339"/>
      <c r="B90" s="373"/>
      <c r="C90" s="366" t="s">
        <v>301</v>
      </c>
      <c r="D90" s="367" t="s">
        <v>740</v>
      </c>
      <c r="E90" s="366" t="s">
        <v>741</v>
      </c>
      <c r="F90" s="342" t="s">
        <v>583</v>
      </c>
    </row>
    <row r="91" spans="1:10" ht="30" customHeight="1">
      <c r="A91" s="339"/>
      <c r="B91" s="374"/>
      <c r="C91" s="366" t="s">
        <v>297</v>
      </c>
      <c r="D91" s="367" t="s">
        <v>742</v>
      </c>
      <c r="E91" s="366" t="s">
        <v>743</v>
      </c>
      <c r="F91" s="342" t="s">
        <v>743</v>
      </c>
      <c r="H91" s="65"/>
      <c r="I91" s="64"/>
      <c r="J91" s="66"/>
    </row>
    <row r="92" spans="1:10" ht="30" customHeight="1">
      <c r="A92" s="339"/>
      <c r="B92" s="339"/>
      <c r="C92" s="366" t="s">
        <v>318</v>
      </c>
      <c r="D92" s="367" t="s">
        <v>744</v>
      </c>
      <c r="E92" s="366" t="s">
        <v>745</v>
      </c>
      <c r="F92" s="342" t="s">
        <v>746</v>
      </c>
    </row>
    <row r="93" spans="1:10" ht="30" customHeight="1">
      <c r="A93" s="339"/>
      <c r="B93" s="339"/>
      <c r="C93" s="366" t="s">
        <v>318</v>
      </c>
      <c r="D93" s="367" t="s">
        <v>747</v>
      </c>
      <c r="E93" s="341" t="s">
        <v>748</v>
      </c>
      <c r="F93" s="342" t="s">
        <v>746</v>
      </c>
    </row>
    <row r="94" spans="1:10" ht="30" customHeight="1">
      <c r="A94" s="339"/>
      <c r="B94" s="339"/>
      <c r="C94" s="366" t="s">
        <v>304</v>
      </c>
      <c r="D94" s="372" t="s">
        <v>749</v>
      </c>
      <c r="E94" s="346" t="s">
        <v>750</v>
      </c>
      <c r="F94" s="342" t="s">
        <v>746</v>
      </c>
    </row>
    <row r="95" spans="1:10" ht="30" customHeight="1">
      <c r="A95" s="339"/>
      <c r="B95" s="339"/>
      <c r="C95" s="366" t="s">
        <v>345</v>
      </c>
      <c r="D95" s="372" t="s">
        <v>751</v>
      </c>
      <c r="E95" s="371" t="s">
        <v>289</v>
      </c>
      <c r="F95" s="342" t="s">
        <v>746</v>
      </c>
    </row>
    <row r="96" spans="1:10" ht="30" customHeight="1">
      <c r="A96" s="339"/>
      <c r="B96" s="339"/>
      <c r="C96" s="366" t="s">
        <v>752</v>
      </c>
      <c r="D96" s="372" t="s">
        <v>753</v>
      </c>
      <c r="E96" s="371" t="s">
        <v>289</v>
      </c>
      <c r="F96" s="342" t="s">
        <v>746</v>
      </c>
    </row>
    <row r="97" spans="1:6" ht="30" customHeight="1">
      <c r="A97" s="339"/>
      <c r="B97" s="339"/>
      <c r="C97" s="366" t="s">
        <v>301</v>
      </c>
      <c r="D97" s="372" t="s">
        <v>754</v>
      </c>
      <c r="E97" s="371" t="s">
        <v>289</v>
      </c>
      <c r="F97" s="342" t="s">
        <v>729</v>
      </c>
    </row>
    <row r="98" spans="1:6" ht="30" customHeight="1">
      <c r="A98" s="339"/>
      <c r="B98" s="339"/>
      <c r="C98" s="366" t="s">
        <v>755</v>
      </c>
      <c r="D98" s="367" t="s">
        <v>756</v>
      </c>
      <c r="E98" s="371" t="s">
        <v>289</v>
      </c>
      <c r="F98" s="342" t="s">
        <v>583</v>
      </c>
    </row>
    <row r="99" spans="1:6" ht="30" customHeight="1">
      <c r="A99" s="339"/>
      <c r="B99" s="339"/>
      <c r="C99" s="366" t="s">
        <v>757</v>
      </c>
      <c r="D99" s="367" t="s">
        <v>758</v>
      </c>
      <c r="E99" s="366" t="s">
        <v>746</v>
      </c>
      <c r="F99" s="342" t="s">
        <v>746</v>
      </c>
    </row>
    <row r="100" spans="1:6" ht="30" customHeight="1">
      <c r="A100" s="358"/>
      <c r="B100" s="358"/>
      <c r="C100" s="410" t="s">
        <v>683</v>
      </c>
      <c r="D100" s="411" t="s">
        <v>759</v>
      </c>
      <c r="E100" s="410" t="s">
        <v>680</v>
      </c>
      <c r="F100" s="361" t="s">
        <v>704</v>
      </c>
    </row>
    <row r="101" spans="1:6" ht="30" customHeight="1">
      <c r="A101" s="339" t="s">
        <v>343</v>
      </c>
      <c r="B101" s="409" t="s">
        <v>760</v>
      </c>
      <c r="C101" s="343" t="s">
        <v>303</v>
      </c>
      <c r="D101" s="220" t="s">
        <v>761</v>
      </c>
      <c r="E101" s="343" t="s">
        <v>288</v>
      </c>
      <c r="F101" s="396" t="s">
        <v>704</v>
      </c>
    </row>
    <row r="102" spans="1:6" ht="30" customHeight="1">
      <c r="A102" s="358"/>
      <c r="B102" s="413"/>
      <c r="C102" s="359" t="s">
        <v>295</v>
      </c>
      <c r="D102" s="19" t="s">
        <v>761</v>
      </c>
      <c r="E102" s="359" t="s">
        <v>704</v>
      </c>
      <c r="F102" s="361" t="s">
        <v>704</v>
      </c>
    </row>
    <row r="103" spans="1:6" ht="30" customHeight="1">
      <c r="A103" s="339" t="s">
        <v>43</v>
      </c>
      <c r="B103" s="409" t="s">
        <v>45</v>
      </c>
      <c r="C103" s="412" t="s">
        <v>762</v>
      </c>
      <c r="D103" s="220" t="s">
        <v>312</v>
      </c>
      <c r="E103" s="343" t="s">
        <v>704</v>
      </c>
      <c r="F103" s="396" t="s">
        <v>704</v>
      </c>
    </row>
    <row r="104" spans="1:6" ht="30" customHeight="1">
      <c r="A104" s="358"/>
      <c r="B104" s="358"/>
      <c r="C104" s="359" t="s">
        <v>344</v>
      </c>
      <c r="D104" s="19" t="s">
        <v>293</v>
      </c>
      <c r="E104" s="359" t="s">
        <v>704</v>
      </c>
      <c r="F104" s="361" t="s">
        <v>704</v>
      </c>
    </row>
    <row r="105" spans="1:6" ht="30" customHeight="1">
      <c r="A105" s="339" t="s">
        <v>72</v>
      </c>
      <c r="B105" s="339" t="s">
        <v>46</v>
      </c>
      <c r="C105" s="343" t="s">
        <v>345</v>
      </c>
      <c r="D105" s="414" t="s">
        <v>763</v>
      </c>
      <c r="E105" s="415" t="s">
        <v>587</v>
      </c>
      <c r="F105" s="396" t="s">
        <v>704</v>
      </c>
    </row>
    <row r="106" spans="1:6" ht="30" customHeight="1">
      <c r="A106" s="339"/>
      <c r="B106" s="339"/>
      <c r="C106" s="347" t="s">
        <v>764</v>
      </c>
      <c r="D106" s="375" t="s">
        <v>763</v>
      </c>
      <c r="E106" s="347" t="s">
        <v>704</v>
      </c>
      <c r="F106" s="342" t="s">
        <v>704</v>
      </c>
    </row>
    <row r="107" spans="1:6" ht="30" customHeight="1">
      <c r="A107" s="339"/>
      <c r="B107" s="339"/>
      <c r="C107" s="347" t="s">
        <v>765</v>
      </c>
      <c r="D107" s="375" t="s">
        <v>763</v>
      </c>
      <c r="E107" s="347" t="s">
        <v>704</v>
      </c>
      <c r="F107" s="376" t="s">
        <v>766</v>
      </c>
    </row>
    <row r="108" spans="1:6" ht="30" customHeight="1">
      <c r="A108" s="377"/>
      <c r="B108" s="378"/>
      <c r="C108" s="347" t="s">
        <v>767</v>
      </c>
      <c r="D108" s="375" t="s">
        <v>763</v>
      </c>
      <c r="E108" s="347" t="s">
        <v>739</v>
      </c>
      <c r="F108" s="376" t="s">
        <v>739</v>
      </c>
    </row>
    <row r="109" spans="1:6" ht="30" customHeight="1">
      <c r="A109" s="377"/>
      <c r="B109" s="378"/>
      <c r="C109" s="379" t="s">
        <v>768</v>
      </c>
      <c r="D109" s="380" t="s">
        <v>769</v>
      </c>
      <c r="E109" s="344" t="s">
        <v>766</v>
      </c>
      <c r="F109" s="376" t="s">
        <v>766</v>
      </c>
    </row>
    <row r="110" spans="1:6" ht="30" customHeight="1">
      <c r="A110" s="377"/>
      <c r="B110" s="378"/>
      <c r="C110" s="347" t="s">
        <v>770</v>
      </c>
      <c r="D110" s="381" t="s">
        <v>771</v>
      </c>
      <c r="E110" s="364" t="s">
        <v>95</v>
      </c>
      <c r="F110" s="376" t="s">
        <v>772</v>
      </c>
    </row>
    <row r="111" spans="1:6" ht="30" customHeight="1">
      <c r="A111" s="377"/>
      <c r="B111" s="378"/>
      <c r="C111" s="347" t="s">
        <v>317</v>
      </c>
      <c r="D111" s="382" t="s">
        <v>773</v>
      </c>
      <c r="E111" s="364" t="s">
        <v>95</v>
      </c>
      <c r="F111" s="376" t="s">
        <v>774</v>
      </c>
    </row>
    <row r="112" spans="1:6" ht="30" customHeight="1">
      <c r="A112" s="377"/>
      <c r="B112" s="383"/>
      <c r="C112" s="347" t="s">
        <v>317</v>
      </c>
      <c r="D112" s="382" t="s">
        <v>773</v>
      </c>
      <c r="E112" s="364" t="s">
        <v>95</v>
      </c>
      <c r="F112" s="376" t="s">
        <v>774</v>
      </c>
    </row>
    <row r="113" spans="1:6" ht="30" customHeight="1">
      <c r="A113" s="377"/>
      <c r="B113" s="384" t="s">
        <v>469</v>
      </c>
      <c r="C113" s="385" t="s">
        <v>775</v>
      </c>
      <c r="D113" s="386" t="s">
        <v>588</v>
      </c>
      <c r="E113" s="387" t="s">
        <v>776</v>
      </c>
      <c r="F113" s="376" t="s">
        <v>774</v>
      </c>
    </row>
    <row r="114" spans="1:6" ht="30" customHeight="1">
      <c r="A114" s="388"/>
      <c r="B114" s="389"/>
      <c r="C114" s="390" t="s">
        <v>777</v>
      </c>
      <c r="D114" s="391" t="s">
        <v>589</v>
      </c>
      <c r="E114" s="392" t="s">
        <v>774</v>
      </c>
      <c r="F114" s="392" t="s">
        <v>774</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F1" sqref="F1"/>
    </sheetView>
  </sheetViews>
  <sheetFormatPr defaultColWidth="20.625" defaultRowHeight="30" customHeight="1"/>
  <cols>
    <col min="1" max="5" width="15.625" style="1" customWidth="1"/>
    <col min="6" max="16384" width="20.625" style="1"/>
  </cols>
  <sheetData>
    <row r="1" spans="1:5" s="71" customFormat="1" ht="15" customHeight="1">
      <c r="A1" s="621" t="s">
        <v>365</v>
      </c>
      <c r="B1" s="621"/>
      <c r="C1" s="621"/>
      <c r="D1" s="621"/>
      <c r="E1" s="621"/>
    </row>
    <row r="2" spans="1:5" s="71" customFormat="1" ht="15" customHeight="1">
      <c r="A2" s="679" t="s">
        <v>647</v>
      </c>
      <c r="B2" s="679"/>
      <c r="C2" s="679"/>
      <c r="D2" s="679"/>
      <c r="E2" s="679"/>
    </row>
    <row r="3" spans="1:5" s="71" customFormat="1" ht="30" customHeight="1">
      <c r="A3" s="318" t="s">
        <v>348</v>
      </c>
      <c r="B3" s="318" t="s">
        <v>349</v>
      </c>
      <c r="C3" s="318" t="s">
        <v>350</v>
      </c>
      <c r="D3" s="318" t="s">
        <v>240</v>
      </c>
      <c r="E3" s="416" t="s">
        <v>352</v>
      </c>
    </row>
    <row r="4" spans="1:5" s="71" customFormat="1" ht="30" customHeight="1">
      <c r="A4" s="318" t="s">
        <v>353</v>
      </c>
      <c r="B4" s="101">
        <v>1</v>
      </c>
      <c r="C4" s="101">
        <v>0</v>
      </c>
      <c r="D4" s="101">
        <v>1</v>
      </c>
      <c r="E4" s="224">
        <v>1.0752688172043012E-2</v>
      </c>
    </row>
    <row r="5" spans="1:5" s="71" customFormat="1" ht="30" customHeight="1">
      <c r="A5" s="318" t="s">
        <v>354</v>
      </c>
      <c r="B5" s="101">
        <v>5</v>
      </c>
      <c r="C5" s="101">
        <v>0</v>
      </c>
      <c r="D5" s="101">
        <v>5</v>
      </c>
      <c r="E5" s="224">
        <v>5.3763440860215055E-2</v>
      </c>
    </row>
    <row r="6" spans="1:5" s="71" customFormat="1" ht="30" customHeight="1">
      <c r="A6" s="318" t="s">
        <v>355</v>
      </c>
      <c r="B6" s="101">
        <v>8</v>
      </c>
      <c r="C6" s="101">
        <v>3</v>
      </c>
      <c r="D6" s="101">
        <v>11</v>
      </c>
      <c r="E6" s="224">
        <v>0.11827956989247312</v>
      </c>
    </row>
    <row r="7" spans="1:5" s="71" customFormat="1" ht="30" customHeight="1">
      <c r="A7" s="318" t="s">
        <v>356</v>
      </c>
      <c r="B7" s="101">
        <v>5</v>
      </c>
      <c r="C7" s="101">
        <v>3</v>
      </c>
      <c r="D7" s="101">
        <v>8</v>
      </c>
      <c r="E7" s="224">
        <v>8.6021505376344093E-2</v>
      </c>
    </row>
    <row r="8" spans="1:5" s="71" customFormat="1" ht="30" customHeight="1">
      <c r="A8" s="318" t="s">
        <v>357</v>
      </c>
      <c r="B8" s="101">
        <v>7</v>
      </c>
      <c r="C8" s="101">
        <v>1</v>
      </c>
      <c r="D8" s="101">
        <v>8</v>
      </c>
      <c r="E8" s="224">
        <v>8.6021505376344093E-2</v>
      </c>
    </row>
    <row r="9" spans="1:5" s="71" customFormat="1" ht="30" customHeight="1">
      <c r="A9" s="318" t="s">
        <v>358</v>
      </c>
      <c r="B9" s="101">
        <v>14</v>
      </c>
      <c r="C9" s="101">
        <v>1</v>
      </c>
      <c r="D9" s="101">
        <v>15</v>
      </c>
      <c r="E9" s="224">
        <v>0.16129032258064516</v>
      </c>
    </row>
    <row r="10" spans="1:5" s="71" customFormat="1" ht="30" customHeight="1">
      <c r="A10" s="318" t="s">
        <v>359</v>
      </c>
      <c r="B10" s="101">
        <v>12</v>
      </c>
      <c r="C10" s="101">
        <v>3</v>
      </c>
      <c r="D10" s="101">
        <v>15</v>
      </c>
      <c r="E10" s="224">
        <v>0.16129032258064516</v>
      </c>
    </row>
    <row r="11" spans="1:5" s="71" customFormat="1" ht="30" customHeight="1">
      <c r="A11" s="318" t="s">
        <v>360</v>
      </c>
      <c r="B11" s="101">
        <v>8</v>
      </c>
      <c r="C11" s="101">
        <v>5</v>
      </c>
      <c r="D11" s="101">
        <v>13</v>
      </c>
      <c r="E11" s="224">
        <v>0.13978494623655913</v>
      </c>
    </row>
    <row r="12" spans="1:5" s="71" customFormat="1" ht="30" customHeight="1">
      <c r="A12" s="318" t="s">
        <v>361</v>
      </c>
      <c r="B12" s="101">
        <v>13</v>
      </c>
      <c r="C12" s="101">
        <v>2</v>
      </c>
      <c r="D12" s="101">
        <v>15</v>
      </c>
      <c r="E12" s="224">
        <v>0.16129032258064516</v>
      </c>
    </row>
    <row r="13" spans="1:5" s="71" customFormat="1" ht="30" customHeight="1">
      <c r="A13" s="417" t="s">
        <v>364</v>
      </c>
      <c r="B13" s="101">
        <v>2</v>
      </c>
      <c r="C13" s="101">
        <v>0</v>
      </c>
      <c r="D13" s="101">
        <v>2</v>
      </c>
      <c r="E13" s="224">
        <v>2.1505376344086023E-2</v>
      </c>
    </row>
    <row r="14" spans="1:5" s="71" customFormat="1" ht="30" customHeight="1">
      <c r="A14" s="318" t="s">
        <v>240</v>
      </c>
      <c r="B14" s="101">
        <v>75</v>
      </c>
      <c r="C14" s="101">
        <v>18</v>
      </c>
      <c r="D14" s="101">
        <v>93</v>
      </c>
      <c r="E14" s="224">
        <v>1</v>
      </c>
    </row>
    <row r="15" spans="1:5" s="71" customFormat="1" ht="30" customHeight="1">
      <c r="A15" s="318" t="s">
        <v>362</v>
      </c>
      <c r="B15" s="225">
        <v>52.72</v>
      </c>
      <c r="C15" s="225">
        <v>51.944444444444443</v>
      </c>
      <c r="D15" s="225">
        <v>52.56989247311828</v>
      </c>
      <c r="E15" s="176" t="s">
        <v>95</v>
      </c>
    </row>
    <row r="16" spans="1:5" s="71" customFormat="1" ht="30" customHeight="1">
      <c r="A16" s="27" t="s">
        <v>363</v>
      </c>
      <c r="B16" s="59"/>
      <c r="C16" s="59"/>
      <c r="D16" s="59"/>
      <c r="E16" s="62"/>
    </row>
    <row r="17" spans="1:5" s="71" customFormat="1" ht="30" customHeight="1">
      <c r="A17" s="27"/>
      <c r="E17" s="72"/>
    </row>
    <row r="18" spans="1:5" s="71" customFormat="1" ht="30" customHeight="1">
      <c r="E18" s="72"/>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F1" sqref="F1"/>
    </sheetView>
  </sheetViews>
  <sheetFormatPr defaultColWidth="15.625" defaultRowHeight="30" customHeight="1"/>
  <cols>
    <col min="1" max="16384" width="15.625" style="1"/>
  </cols>
  <sheetData>
    <row r="1" spans="1:5" s="71" customFormat="1" ht="15" customHeight="1">
      <c r="A1" s="621" t="s">
        <v>376</v>
      </c>
      <c r="B1" s="621"/>
      <c r="C1" s="621"/>
      <c r="D1" s="621"/>
    </row>
    <row r="2" spans="1:5" s="71" customFormat="1" ht="15" customHeight="1">
      <c r="A2" s="679" t="s">
        <v>647</v>
      </c>
      <c r="B2" s="679"/>
      <c r="C2" s="679"/>
      <c r="D2" s="679"/>
      <c r="E2" s="679"/>
    </row>
    <row r="3" spans="1:5" s="71" customFormat="1" ht="30" customHeight="1">
      <c r="A3" s="318" t="s">
        <v>366</v>
      </c>
      <c r="B3" s="318" t="s">
        <v>367</v>
      </c>
      <c r="C3" s="318" t="s">
        <v>350</v>
      </c>
      <c r="D3" s="318" t="s">
        <v>240</v>
      </c>
      <c r="E3" s="418" t="s">
        <v>351</v>
      </c>
    </row>
    <row r="4" spans="1:5" s="71" customFormat="1" ht="30" customHeight="1">
      <c r="A4" s="318" t="s">
        <v>368</v>
      </c>
      <c r="B4" s="101">
        <v>6</v>
      </c>
      <c r="C4" s="101">
        <v>6</v>
      </c>
      <c r="D4" s="101">
        <v>12</v>
      </c>
      <c r="E4" s="226">
        <v>0.12903225806451613</v>
      </c>
    </row>
    <row r="5" spans="1:5" s="71" customFormat="1" ht="30" customHeight="1">
      <c r="A5" s="318" t="s">
        <v>369</v>
      </c>
      <c r="B5" s="101">
        <v>4</v>
      </c>
      <c r="C5" s="101">
        <v>1</v>
      </c>
      <c r="D5" s="101">
        <v>5</v>
      </c>
      <c r="E5" s="226">
        <v>5.3763440860215055E-2</v>
      </c>
    </row>
    <row r="6" spans="1:5" s="71" customFormat="1" ht="30" customHeight="1">
      <c r="A6" s="318" t="s">
        <v>370</v>
      </c>
      <c r="B6" s="101">
        <v>7</v>
      </c>
      <c r="C6" s="101">
        <v>2</v>
      </c>
      <c r="D6" s="101">
        <v>9</v>
      </c>
      <c r="E6" s="226">
        <v>9.6774193548387094E-2</v>
      </c>
    </row>
    <row r="7" spans="1:5" s="71" customFormat="1" ht="30" customHeight="1">
      <c r="A7" s="318" t="s">
        <v>371</v>
      </c>
      <c r="B7" s="101">
        <v>8</v>
      </c>
      <c r="C7" s="101">
        <v>2</v>
      </c>
      <c r="D7" s="101">
        <v>10</v>
      </c>
      <c r="E7" s="226">
        <v>0.10752688172043011</v>
      </c>
    </row>
    <row r="8" spans="1:5" s="71" customFormat="1" ht="30" customHeight="1">
      <c r="A8" s="318" t="s">
        <v>372</v>
      </c>
      <c r="B8" s="101">
        <v>20</v>
      </c>
      <c r="C8" s="101">
        <v>1</v>
      </c>
      <c r="D8" s="101">
        <v>21</v>
      </c>
      <c r="E8" s="226">
        <v>0.22580645161290322</v>
      </c>
    </row>
    <row r="9" spans="1:5" s="71" customFormat="1" ht="30" customHeight="1">
      <c r="A9" s="318" t="s">
        <v>373</v>
      </c>
      <c r="B9" s="101">
        <v>23</v>
      </c>
      <c r="C9" s="101">
        <v>5</v>
      </c>
      <c r="D9" s="101">
        <v>28</v>
      </c>
      <c r="E9" s="226">
        <v>0.30107526881720431</v>
      </c>
    </row>
    <row r="10" spans="1:5" s="71" customFormat="1" ht="30" customHeight="1">
      <c r="A10" s="318" t="s">
        <v>374</v>
      </c>
      <c r="B10" s="101">
        <v>7</v>
      </c>
      <c r="C10" s="101">
        <v>1</v>
      </c>
      <c r="D10" s="101">
        <v>8</v>
      </c>
      <c r="E10" s="226">
        <v>8.6021505376344093E-2</v>
      </c>
    </row>
    <row r="11" spans="1:5" s="71" customFormat="1" ht="30" customHeight="1">
      <c r="A11" s="318" t="s">
        <v>240</v>
      </c>
      <c r="B11" s="101">
        <v>75</v>
      </c>
      <c r="C11" s="101">
        <v>18</v>
      </c>
      <c r="D11" s="101">
        <v>93</v>
      </c>
      <c r="E11" s="226">
        <v>1</v>
      </c>
    </row>
    <row r="12" spans="1:5" s="71" customFormat="1" ht="30" customHeight="1">
      <c r="A12" s="318" t="s">
        <v>375</v>
      </c>
      <c r="B12" s="619">
        <v>9.0211111111111109</v>
      </c>
      <c r="C12" s="619">
        <v>15.444444444444445</v>
      </c>
      <c r="D12" s="620">
        <v>10.264336917562725</v>
      </c>
      <c r="E12" s="177" t="s">
        <v>95</v>
      </c>
    </row>
    <row r="13" spans="1:5" s="71" customFormat="1" ht="30" customHeight="1">
      <c r="A13" s="27" t="s">
        <v>363</v>
      </c>
      <c r="B13" s="59"/>
      <c r="C13" s="59"/>
      <c r="D13" s="59"/>
    </row>
    <row r="14" spans="1:5" s="71" customFormat="1" ht="30" customHeight="1"/>
    <row r="15" spans="1:5" s="71" customFormat="1" ht="30" customHeight="1">
      <c r="B15" s="73"/>
    </row>
    <row r="16" spans="1:5" s="71" customFormat="1" ht="30" customHeight="1">
      <c r="B16" s="73"/>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I1" sqref="I1"/>
    </sheetView>
  </sheetViews>
  <sheetFormatPr defaultRowHeight="30" customHeight="1"/>
  <cols>
    <col min="1" max="1" width="14.5" style="75" customWidth="1"/>
    <col min="2" max="2" width="13.25" style="71" customWidth="1"/>
    <col min="3" max="3" width="13.25" style="72" customWidth="1"/>
    <col min="4" max="4" width="3.375" style="83" customWidth="1"/>
    <col min="5" max="5" width="14.5" style="75" customWidth="1"/>
    <col min="6" max="6" width="13.25" style="71" customWidth="1"/>
    <col min="7" max="7" width="13.25" style="88" customWidth="1"/>
    <col min="8" max="8" width="3.625" style="86" customWidth="1"/>
    <col min="9" max="16384" width="9" style="71"/>
  </cols>
  <sheetData>
    <row r="1" spans="1:8" ht="15" customHeight="1">
      <c r="A1" s="621" t="s">
        <v>385</v>
      </c>
      <c r="B1" s="621"/>
      <c r="C1" s="621"/>
      <c r="D1" s="621"/>
      <c r="E1" s="621"/>
      <c r="F1" s="621"/>
      <c r="G1" s="621"/>
      <c r="H1" s="78"/>
    </row>
    <row r="2" spans="1:8" ht="15" customHeight="1">
      <c r="A2" s="655" t="s">
        <v>647</v>
      </c>
      <c r="B2" s="655"/>
      <c r="C2" s="655"/>
      <c r="D2" s="655"/>
      <c r="E2" s="655"/>
      <c r="F2" s="655"/>
      <c r="G2" s="655"/>
      <c r="H2" s="77"/>
    </row>
    <row r="3" spans="1:8" s="80" customFormat="1" ht="15" customHeight="1">
      <c r="A3" s="685" t="s">
        <v>378</v>
      </c>
      <c r="B3" s="685"/>
      <c r="C3" s="685"/>
      <c r="D3" s="685"/>
      <c r="E3" s="685"/>
      <c r="F3" s="685"/>
      <c r="G3" s="685"/>
      <c r="H3" s="14"/>
    </row>
    <row r="4" spans="1:8" ht="15" customHeight="1">
      <c r="A4" s="635" t="s">
        <v>379</v>
      </c>
      <c r="B4" s="684" t="s">
        <v>386</v>
      </c>
      <c r="C4" s="680" t="s">
        <v>380</v>
      </c>
      <c r="D4" s="76"/>
      <c r="E4" s="682" t="s">
        <v>381</v>
      </c>
      <c r="F4" s="682"/>
      <c r="G4" s="682"/>
      <c r="H4" s="683"/>
    </row>
    <row r="5" spans="1:8" ht="15" customHeight="1">
      <c r="A5" s="635"/>
      <c r="B5" s="684"/>
      <c r="C5" s="681"/>
      <c r="D5" s="76"/>
      <c r="E5" s="421" t="s">
        <v>382</v>
      </c>
      <c r="F5" s="422" t="s">
        <v>386</v>
      </c>
      <c r="G5" s="423" t="s">
        <v>352</v>
      </c>
      <c r="H5" s="683"/>
    </row>
    <row r="6" spans="1:8" ht="30" customHeight="1">
      <c r="A6" s="89" t="s">
        <v>590</v>
      </c>
      <c r="B6" s="74">
        <v>38</v>
      </c>
      <c r="C6" s="229">
        <v>0.50666666666666671</v>
      </c>
      <c r="D6" s="81"/>
      <c r="E6" s="89" t="s">
        <v>797</v>
      </c>
      <c r="F6" s="74">
        <v>12</v>
      </c>
      <c r="G6" s="229">
        <v>0.31578947368421051</v>
      </c>
      <c r="H6" s="79"/>
    </row>
    <row r="7" spans="1:8" ht="30" customHeight="1">
      <c r="A7" s="89" t="s">
        <v>779</v>
      </c>
      <c r="B7" s="74">
        <v>7</v>
      </c>
      <c r="C7" s="229">
        <v>9.3333333333333338E-2</v>
      </c>
      <c r="D7" s="81"/>
      <c r="E7" s="89" t="s">
        <v>798</v>
      </c>
      <c r="F7" s="74">
        <v>6</v>
      </c>
      <c r="G7" s="229">
        <v>0.15789473684210525</v>
      </c>
      <c r="H7" s="79"/>
    </row>
    <row r="8" spans="1:8" ht="30" customHeight="1">
      <c r="A8" s="89" t="s">
        <v>780</v>
      </c>
      <c r="B8" s="74">
        <v>5</v>
      </c>
      <c r="C8" s="229">
        <v>6.6666666666666666E-2</v>
      </c>
      <c r="D8" s="81"/>
      <c r="E8" s="89" t="s">
        <v>799</v>
      </c>
      <c r="F8" s="74">
        <v>5</v>
      </c>
      <c r="G8" s="229">
        <v>0.13157894736842105</v>
      </c>
      <c r="H8" s="79"/>
    </row>
    <row r="9" spans="1:8" ht="30" customHeight="1">
      <c r="A9" s="89" t="s">
        <v>781</v>
      </c>
      <c r="B9" s="74">
        <v>5</v>
      </c>
      <c r="C9" s="229">
        <v>6.6666666666666666E-2</v>
      </c>
      <c r="D9" s="81"/>
      <c r="E9" s="89" t="s">
        <v>800</v>
      </c>
      <c r="F9" s="74">
        <v>3</v>
      </c>
      <c r="G9" s="229">
        <v>7.8947368421052627E-2</v>
      </c>
      <c r="H9" s="79"/>
    </row>
    <row r="10" spans="1:8" ht="30" customHeight="1">
      <c r="A10" s="89" t="s">
        <v>782</v>
      </c>
      <c r="B10" s="74">
        <v>3</v>
      </c>
      <c r="C10" s="229">
        <v>0.04</v>
      </c>
      <c r="D10" s="81"/>
      <c r="E10" s="89" t="s">
        <v>801</v>
      </c>
      <c r="F10" s="74">
        <v>2</v>
      </c>
      <c r="G10" s="229">
        <v>5.2631578947368418E-2</v>
      </c>
      <c r="H10" s="79"/>
    </row>
    <row r="11" spans="1:8" ht="30" customHeight="1">
      <c r="A11" s="89" t="s">
        <v>783</v>
      </c>
      <c r="B11" s="74">
        <v>2</v>
      </c>
      <c r="C11" s="229">
        <v>2.6666666666666668E-2</v>
      </c>
      <c r="D11" s="81"/>
      <c r="E11" s="89" t="s">
        <v>802</v>
      </c>
      <c r="F11" s="74">
        <v>2</v>
      </c>
      <c r="G11" s="229">
        <v>5.2631578947368418E-2</v>
      </c>
      <c r="H11" s="79"/>
    </row>
    <row r="12" spans="1:8" ht="30" customHeight="1">
      <c r="A12" s="89" t="s">
        <v>784</v>
      </c>
      <c r="B12" s="74">
        <v>1</v>
      </c>
      <c r="C12" s="229">
        <v>1.3333333333333334E-2</v>
      </c>
      <c r="D12" s="81"/>
      <c r="E12" s="89" t="s">
        <v>803</v>
      </c>
      <c r="F12" s="74">
        <v>1</v>
      </c>
      <c r="G12" s="229">
        <v>2.6315789473684209E-2</v>
      </c>
      <c r="H12" s="79"/>
    </row>
    <row r="13" spans="1:8" ht="30" customHeight="1">
      <c r="A13" s="89" t="s">
        <v>785</v>
      </c>
      <c r="B13" s="74">
        <v>2</v>
      </c>
      <c r="C13" s="229">
        <v>2.6666666666666668E-2</v>
      </c>
      <c r="D13" s="81"/>
      <c r="E13" s="89" t="s">
        <v>804</v>
      </c>
      <c r="F13" s="74">
        <v>1</v>
      </c>
      <c r="G13" s="229">
        <v>2.6315789473684209E-2</v>
      </c>
      <c r="H13" s="79"/>
    </row>
    <row r="14" spans="1:8" ht="30" customHeight="1">
      <c r="A14" s="89" t="s">
        <v>786</v>
      </c>
      <c r="B14" s="74">
        <v>2</v>
      </c>
      <c r="C14" s="229">
        <v>2.6666666666666668E-2</v>
      </c>
      <c r="D14" s="81"/>
      <c r="E14" s="89" t="s">
        <v>805</v>
      </c>
      <c r="F14" s="74">
        <v>1</v>
      </c>
      <c r="G14" s="229">
        <v>2.6315789473684209E-2</v>
      </c>
      <c r="H14" s="79"/>
    </row>
    <row r="15" spans="1:8" ht="30" customHeight="1">
      <c r="A15" s="89" t="s">
        <v>787</v>
      </c>
      <c r="B15" s="74">
        <v>1</v>
      </c>
      <c r="C15" s="229">
        <v>1.3333333333333334E-2</v>
      </c>
      <c r="D15" s="81"/>
      <c r="E15" s="89" t="s">
        <v>806</v>
      </c>
      <c r="F15" s="74">
        <v>1</v>
      </c>
      <c r="G15" s="229">
        <v>2.6315789473684209E-2</v>
      </c>
      <c r="H15" s="79"/>
    </row>
    <row r="16" spans="1:8" ht="30" customHeight="1">
      <c r="A16" s="89" t="s">
        <v>788</v>
      </c>
      <c r="B16" s="74">
        <v>1</v>
      </c>
      <c r="C16" s="229">
        <v>1.3333333333333334E-2</v>
      </c>
      <c r="D16" s="81"/>
      <c r="E16" s="89" t="s">
        <v>807</v>
      </c>
      <c r="F16" s="74">
        <v>1</v>
      </c>
      <c r="G16" s="229">
        <v>2.6315789473684209E-2</v>
      </c>
      <c r="H16" s="79"/>
    </row>
    <row r="17" spans="1:8" ht="30" customHeight="1">
      <c r="A17" s="89" t="s">
        <v>789</v>
      </c>
      <c r="B17" s="74">
        <v>1</v>
      </c>
      <c r="C17" s="229">
        <v>1.3333333333333334E-2</v>
      </c>
      <c r="D17" s="81"/>
      <c r="E17" s="89" t="s">
        <v>808</v>
      </c>
      <c r="F17" s="74">
        <v>1</v>
      </c>
      <c r="G17" s="229">
        <v>2.6315789473684209E-2</v>
      </c>
      <c r="H17" s="79"/>
    </row>
    <row r="18" spans="1:8" ht="30" customHeight="1">
      <c r="A18" s="89" t="s">
        <v>790</v>
      </c>
      <c r="B18" s="74">
        <v>1</v>
      </c>
      <c r="C18" s="229">
        <v>1.3333333333333334E-2</v>
      </c>
      <c r="D18" s="81"/>
      <c r="E18" s="89" t="s">
        <v>809</v>
      </c>
      <c r="F18" s="74">
        <v>1</v>
      </c>
      <c r="G18" s="229">
        <v>2.6315789473684209E-2</v>
      </c>
      <c r="H18" s="79"/>
    </row>
    <row r="19" spans="1:8" ht="30" customHeight="1">
      <c r="A19" s="89" t="s">
        <v>791</v>
      </c>
      <c r="B19" s="74">
        <v>1</v>
      </c>
      <c r="C19" s="229">
        <v>1.3333333333333334E-2</v>
      </c>
      <c r="D19" s="81"/>
      <c r="E19" s="89" t="s">
        <v>438</v>
      </c>
      <c r="F19" s="74">
        <v>1</v>
      </c>
      <c r="G19" s="229">
        <v>2.6315789473684209E-2</v>
      </c>
      <c r="H19" s="79"/>
    </row>
    <row r="20" spans="1:8" ht="30" customHeight="1">
      <c r="A20" s="89" t="s">
        <v>792</v>
      </c>
      <c r="B20" s="74">
        <v>1</v>
      </c>
      <c r="C20" s="229">
        <v>1.3333333333333334E-2</v>
      </c>
      <c r="D20" s="81"/>
      <c r="E20" s="419" t="s">
        <v>591</v>
      </c>
      <c r="F20" s="238">
        <v>38</v>
      </c>
      <c r="G20" s="420">
        <v>1</v>
      </c>
      <c r="H20" s="79"/>
    </row>
    <row r="21" spans="1:8" ht="30" customHeight="1">
      <c r="A21" s="89" t="s">
        <v>793</v>
      </c>
      <c r="B21" s="74">
        <v>1</v>
      </c>
      <c r="C21" s="229">
        <v>1.3333333333333334E-2</v>
      </c>
      <c r="D21" s="81"/>
      <c r="E21" s="424"/>
      <c r="F21" s="424"/>
      <c r="G21" s="425"/>
      <c r="H21" s="222"/>
    </row>
    <row r="22" spans="1:8" ht="30" customHeight="1">
      <c r="A22" s="89" t="s">
        <v>794</v>
      </c>
      <c r="B22" s="74">
        <v>1</v>
      </c>
      <c r="C22" s="229">
        <v>1.3333333333333334E-2</v>
      </c>
      <c r="D22" s="81"/>
      <c r="E22" s="227"/>
      <c r="F22" s="227"/>
      <c r="G22" s="228"/>
      <c r="H22" s="222"/>
    </row>
    <row r="23" spans="1:8" ht="30" customHeight="1">
      <c r="A23" s="89" t="s">
        <v>795</v>
      </c>
      <c r="B23" s="74">
        <v>1</v>
      </c>
      <c r="C23" s="229">
        <v>1.3333333333333334E-2</v>
      </c>
      <c r="D23" s="81"/>
      <c r="E23" s="227"/>
      <c r="F23" s="227"/>
      <c r="G23" s="228"/>
      <c r="H23" s="222"/>
    </row>
    <row r="24" spans="1:8" ht="30" customHeight="1">
      <c r="A24" s="89" t="s">
        <v>796</v>
      </c>
      <c r="B24" s="74">
        <v>1</v>
      </c>
      <c r="C24" s="229">
        <v>1.3333333333333334E-2</v>
      </c>
      <c r="D24" s="81"/>
      <c r="E24" s="227"/>
      <c r="F24" s="227"/>
      <c r="G24" s="228"/>
      <c r="H24" s="222"/>
    </row>
    <row r="25" spans="1:8" ht="30" customHeight="1">
      <c r="A25" s="419" t="s">
        <v>591</v>
      </c>
      <c r="B25" s="238">
        <v>75</v>
      </c>
      <c r="C25" s="420">
        <v>1</v>
      </c>
      <c r="D25" s="82"/>
      <c r="E25" s="227"/>
      <c r="F25" s="227"/>
      <c r="G25" s="228"/>
      <c r="H25" s="79"/>
    </row>
    <row r="26" spans="1:8" ht="30" customHeight="1">
      <c r="A26" s="84"/>
      <c r="D26" s="82"/>
      <c r="G26" s="85"/>
      <c r="H26" s="79"/>
    </row>
    <row r="27" spans="1:8" ht="15" customHeight="1">
      <c r="A27" s="14" t="s">
        <v>383</v>
      </c>
      <c r="B27" s="14"/>
      <c r="C27" s="14"/>
      <c r="D27" s="82"/>
      <c r="E27" s="14"/>
      <c r="F27" s="14"/>
      <c r="G27" s="14"/>
      <c r="H27" s="79"/>
    </row>
    <row r="28" spans="1:8" ht="15" customHeight="1">
      <c r="A28" s="635" t="s">
        <v>379</v>
      </c>
      <c r="B28" s="684" t="s">
        <v>386</v>
      </c>
      <c r="C28" s="680" t="s">
        <v>380</v>
      </c>
      <c r="D28" s="82"/>
      <c r="E28" s="682" t="s">
        <v>381</v>
      </c>
      <c r="F28" s="682"/>
      <c r="G28" s="682"/>
      <c r="H28" s="79"/>
    </row>
    <row r="29" spans="1:8" ht="15" customHeight="1">
      <c r="A29" s="635"/>
      <c r="B29" s="684"/>
      <c r="C29" s="681"/>
      <c r="D29" s="82"/>
      <c r="E29" s="421" t="s">
        <v>382</v>
      </c>
      <c r="F29" s="422" t="s">
        <v>386</v>
      </c>
      <c r="G29" s="423" t="s">
        <v>352</v>
      </c>
      <c r="H29" s="79"/>
    </row>
    <row r="30" spans="1:8" ht="30" customHeight="1">
      <c r="A30" s="89" t="s">
        <v>590</v>
      </c>
      <c r="B30" s="74">
        <v>13</v>
      </c>
      <c r="C30" s="229">
        <v>0.72222222222222221</v>
      </c>
      <c r="D30" s="82"/>
      <c r="E30" s="89" t="s">
        <v>377</v>
      </c>
      <c r="F30" s="74">
        <v>6</v>
      </c>
      <c r="G30" s="229">
        <v>0.46153846153846156</v>
      </c>
      <c r="H30" s="79"/>
    </row>
    <row r="31" spans="1:8" ht="30" customHeight="1">
      <c r="A31" s="89" t="s">
        <v>810</v>
      </c>
      <c r="B31" s="74">
        <v>2</v>
      </c>
      <c r="C31" s="229">
        <v>0.1111111111111111</v>
      </c>
      <c r="D31" s="82"/>
      <c r="E31" s="89" t="s">
        <v>814</v>
      </c>
      <c r="F31" s="74">
        <v>1</v>
      </c>
      <c r="G31" s="229">
        <v>7.6923076923076927E-2</v>
      </c>
      <c r="H31" s="79"/>
    </row>
    <row r="32" spans="1:8" ht="30" customHeight="1">
      <c r="A32" s="89" t="s">
        <v>811</v>
      </c>
      <c r="B32" s="74">
        <v>1</v>
      </c>
      <c r="C32" s="229">
        <v>5.5555555555555552E-2</v>
      </c>
      <c r="D32" s="82"/>
      <c r="E32" s="89" t="s">
        <v>815</v>
      </c>
      <c r="F32" s="74">
        <v>1</v>
      </c>
      <c r="G32" s="229">
        <v>7.6923076923076927E-2</v>
      </c>
      <c r="H32" s="79"/>
    </row>
    <row r="33" spans="1:8" ht="30" customHeight="1">
      <c r="A33" s="91" t="s">
        <v>812</v>
      </c>
      <c r="B33" s="74">
        <v>1</v>
      </c>
      <c r="C33" s="229">
        <v>5.5555555555555552E-2</v>
      </c>
      <c r="D33" s="82"/>
      <c r="E33" s="89" t="s">
        <v>816</v>
      </c>
      <c r="F33" s="74">
        <v>1</v>
      </c>
      <c r="G33" s="229">
        <v>7.6923076923076927E-2</v>
      </c>
      <c r="H33" s="79"/>
    </row>
    <row r="34" spans="1:8" ht="30" customHeight="1">
      <c r="A34" s="91" t="s">
        <v>813</v>
      </c>
      <c r="B34" s="74">
        <v>1</v>
      </c>
      <c r="C34" s="229">
        <v>5.5555555555555552E-2</v>
      </c>
      <c r="D34" s="82"/>
      <c r="E34" s="89" t="s">
        <v>817</v>
      </c>
      <c r="F34" s="74">
        <v>1</v>
      </c>
      <c r="G34" s="229">
        <v>7.6923076923076927E-2</v>
      </c>
      <c r="H34" s="92"/>
    </row>
    <row r="35" spans="1:8" ht="30" customHeight="1">
      <c r="A35" s="91"/>
      <c r="B35" s="74"/>
      <c r="C35" s="90"/>
      <c r="D35" s="82"/>
      <c r="E35" s="89" t="s">
        <v>818</v>
      </c>
      <c r="F35" s="74">
        <v>1</v>
      </c>
      <c r="G35" s="229">
        <v>7.6923076923076927E-2</v>
      </c>
      <c r="H35" s="92"/>
    </row>
    <row r="36" spans="1:8" ht="30" customHeight="1">
      <c r="A36" s="91"/>
      <c r="B36" s="74"/>
      <c r="C36" s="90"/>
      <c r="D36" s="82"/>
      <c r="E36" s="89" t="s">
        <v>819</v>
      </c>
      <c r="F36" s="74">
        <v>1</v>
      </c>
      <c r="G36" s="229">
        <v>7.6923076923076927E-2</v>
      </c>
      <c r="H36" s="92"/>
    </row>
    <row r="37" spans="1:8" ht="30" customHeight="1">
      <c r="A37" s="91"/>
      <c r="B37" s="74"/>
      <c r="C37" s="90"/>
      <c r="D37" s="82"/>
      <c r="E37" s="89" t="s">
        <v>820</v>
      </c>
      <c r="F37" s="74">
        <v>1</v>
      </c>
      <c r="G37" s="229">
        <v>7.6923076923076927E-2</v>
      </c>
    </row>
    <row r="38" spans="1:8" ht="30" customHeight="1">
      <c r="A38" s="236" t="s">
        <v>240</v>
      </c>
      <c r="B38" s="238">
        <v>18</v>
      </c>
      <c r="C38" s="426">
        <v>1</v>
      </c>
      <c r="D38" s="76"/>
      <c r="E38" s="236" t="s">
        <v>240</v>
      </c>
      <c r="F38" s="238">
        <v>13</v>
      </c>
      <c r="G38" s="426">
        <v>1</v>
      </c>
    </row>
    <row r="39" spans="1:8" ht="30" customHeight="1">
      <c r="A39" s="58" t="s">
        <v>384</v>
      </c>
      <c r="C39" s="87"/>
      <c r="D39" s="76"/>
    </row>
    <row r="40" spans="1:8" ht="30" customHeight="1">
      <c r="C40" s="87"/>
      <c r="D40" s="81"/>
    </row>
    <row r="41" spans="1:8" ht="30" customHeight="1">
      <c r="C41" s="87"/>
      <c r="D41" s="82"/>
    </row>
    <row r="42" spans="1:8" ht="30" customHeight="1">
      <c r="C42" s="87"/>
      <c r="D42" s="82"/>
    </row>
    <row r="43" spans="1:8" ht="30" customHeight="1">
      <c r="C43" s="87"/>
      <c r="D43" s="82"/>
    </row>
    <row r="44" spans="1:8" ht="30" customHeight="1">
      <c r="C44" s="87"/>
      <c r="D44" s="82"/>
    </row>
    <row r="45" spans="1:8" ht="30" customHeight="1">
      <c r="C45" s="87"/>
      <c r="D45" s="82"/>
    </row>
    <row r="46" spans="1:8" ht="30" customHeight="1">
      <c r="C46" s="87"/>
      <c r="D46" s="82"/>
    </row>
    <row r="47" spans="1:8" ht="30" customHeight="1">
      <c r="C47" s="87"/>
      <c r="D47" s="82"/>
    </row>
    <row r="48" spans="1:8" ht="30" customHeight="1">
      <c r="C48" s="87"/>
      <c r="D48" s="82"/>
    </row>
    <row r="49" spans="1:8" ht="30" customHeight="1">
      <c r="A49" s="71"/>
      <c r="C49" s="83"/>
      <c r="D49" s="82"/>
      <c r="E49" s="71"/>
      <c r="G49" s="71"/>
      <c r="H49" s="71"/>
    </row>
    <row r="50" spans="1:8" ht="30" customHeight="1">
      <c r="A50" s="71"/>
      <c r="C50" s="71"/>
      <c r="E50" s="71"/>
      <c r="G50" s="71"/>
      <c r="H50" s="71"/>
    </row>
    <row r="51" spans="1:8" ht="30" customHeight="1">
      <c r="A51" s="71"/>
      <c r="C51" s="71"/>
      <c r="E51" s="71"/>
      <c r="G51" s="71"/>
      <c r="H51" s="71"/>
    </row>
    <row r="52" spans="1:8" ht="30" customHeight="1">
      <c r="A52" s="71"/>
      <c r="C52" s="71"/>
      <c r="E52" s="71"/>
      <c r="G52" s="71"/>
      <c r="H52" s="71"/>
    </row>
  </sheetData>
  <mergeCells count="12">
    <mergeCell ref="A1:G1"/>
    <mergeCell ref="A2:G2"/>
    <mergeCell ref="A3:G3"/>
    <mergeCell ref="A4:A5"/>
    <mergeCell ref="B4:B5"/>
    <mergeCell ref="C4:C5"/>
    <mergeCell ref="E4:G4"/>
    <mergeCell ref="H4:H5"/>
    <mergeCell ref="A28:A29"/>
    <mergeCell ref="B28:B29"/>
    <mergeCell ref="C28:C29"/>
    <mergeCell ref="E28:G28"/>
  </mergeCells>
  <phoneticPr fontId="2"/>
  <pageMargins left="0.7" right="0.7" top="0.75" bottom="0.75" header="0.3" footer="0.3"/>
  <pageSetup paperSize="9" orientation="portrait" r:id="rId1"/>
  <rowBreaks count="1" manualBreakCount="1">
    <brk id="2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１設置状況</vt:lpstr>
      <vt:lpstr>２名簿</vt:lpstr>
      <vt:lpstr>３充足状況</vt:lpstr>
      <vt:lpstr>４病院別充足状況</vt:lpstr>
      <vt:lpstr>５勤務体制</vt:lpstr>
      <vt:lpstr>６年齢階層</vt:lpstr>
      <vt:lpstr>７勤続年数</vt:lpstr>
      <vt:lpstr>８本籍</vt:lpstr>
      <vt:lpstr>９卒業大学</vt:lpstr>
      <vt:lpstr>10職員数</vt:lpstr>
      <vt:lpstr>11平均患者数</vt:lpstr>
      <vt:lpstr>12へき地交付金</vt:lpstr>
      <vt:lpstr>13・14交付金</vt:lpstr>
      <vt:lpstr>15出張等</vt:lpstr>
      <vt:lpstr>16分布図</vt:lpstr>
      <vt:lpstr>17記入方法</vt:lpstr>
      <vt:lpstr>'10職員数'!Print_Area</vt:lpstr>
      <vt:lpstr>'11平均患者数'!Print_Area</vt:lpstr>
      <vt:lpstr>'12へき地交付金'!Print_Area</vt:lpstr>
      <vt:lpstr>'13・14交付金'!Print_Area</vt:lpstr>
      <vt:lpstr>'15出張等'!Print_Area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'８本籍'!Print_Area</vt:lpstr>
      <vt:lpstr>'９卒業大学'!Print_Area</vt:lpstr>
      <vt:lpstr>'５勤務体制'!Print_Titles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iwtgm0095-1a</cp:lastModifiedBy>
  <cp:lastPrinted>2019-01-29T02:56:57Z</cp:lastPrinted>
  <dcterms:created xsi:type="dcterms:W3CDTF">2005-06-24T04:13:30Z</dcterms:created>
  <dcterms:modified xsi:type="dcterms:W3CDTF">2019-03-17T23:40:11Z</dcterms:modified>
</cp:coreProperties>
</file>