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XYSUB\kyouyu\kyoyu\保健介護課施設係\11_施設要覧\R01\"/>
    </mc:Choice>
  </mc:AlternateContent>
  <bookViews>
    <workbookView xWindow="0" yWindow="0" windowWidth="19200" windowHeight="11400" firstSheet="1" activeTab="1"/>
  </bookViews>
  <sheets>
    <sheet name="目次" sheetId="19" r:id="rId1"/>
    <sheet name="１設置状況" sheetId="3"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へき地交付金" sheetId="14" r:id="rId11"/>
    <sheet name="11・12交付金" sheetId="15" r:id="rId12"/>
    <sheet name="13出張等" sheetId="16" r:id="rId13"/>
    <sheet name="14分布図" sheetId="17" r:id="rId14"/>
    <sheet name="15記入方法" sheetId="18" r:id="rId15"/>
  </sheets>
  <definedNames>
    <definedName name="_xlnm.Print_Area" localSheetId="10">'10へき地交付金'!$A$1:$I$35</definedName>
    <definedName name="_xlnm.Print_Area" localSheetId="11">'11・12交付金'!$A$1:$E$31</definedName>
    <definedName name="_xlnm.Print_Area" localSheetId="12">'13出張等'!$A$1:$F$13</definedName>
    <definedName name="_xlnm.Print_Area" localSheetId="13">'14分布図'!$A$1:$J$41</definedName>
    <definedName name="_xlnm.Print_Area" localSheetId="14">'15記入方法'!#REF!</definedName>
    <definedName name="_xlnm.Print_Area" localSheetId="1">'１設置状況'!$A$1:$L$68</definedName>
    <definedName name="_xlnm.Print_Area" localSheetId="2">'２名簿'!$A$1:$F$89</definedName>
    <definedName name="_xlnm.Print_Area" localSheetId="3">'３充足状況'!$A$1:$H$37</definedName>
    <definedName name="_xlnm.Print_Area" localSheetId="4">'４病院別充足状況'!$A$1:$I$30</definedName>
    <definedName name="_xlnm.Print_Area" localSheetId="5">'５勤務体制'!$A$1:$F$143</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'９平均患者数'!$A$1:$J$64</definedName>
    <definedName name="_xlnm.Print_Titles" localSheetId="5">'５勤務体制'!$3:$3</definedName>
  </definedNames>
  <calcPr calcId="162913"/>
</workbook>
</file>

<file path=xl/calcChain.xml><?xml version="1.0" encoding="utf-8"?>
<calcChain xmlns="http://schemas.openxmlformats.org/spreadsheetml/2006/main">
  <c r="H35" i="14" l="1"/>
  <c r="G35" i="14"/>
  <c r="E27" i="15" l="1"/>
  <c r="D27" i="15"/>
  <c r="C27" i="15"/>
  <c r="E14" i="15"/>
  <c r="D14" i="15"/>
  <c r="I31" i="14"/>
  <c r="H31" i="14"/>
  <c r="G31" i="14"/>
  <c r="C33" i="14"/>
  <c r="C31" i="14"/>
  <c r="I35" i="14" l="1"/>
  <c r="E35" i="14"/>
  <c r="D35" i="14"/>
  <c r="C35" i="14"/>
  <c r="I33" i="14"/>
  <c r="H33" i="14"/>
  <c r="G33" i="14"/>
  <c r="E33" i="14"/>
  <c r="D33" i="14"/>
  <c r="E31" i="14"/>
  <c r="D31" i="14"/>
</calcChain>
</file>

<file path=xl/sharedStrings.xml><?xml version="1.0" encoding="utf-8"?>
<sst xmlns="http://schemas.openxmlformats.org/spreadsheetml/2006/main" count="1647" uniqueCount="835">
  <si>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</si>
  <si>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</si>
  <si>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</si>
  <si>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</si>
  <si>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</si>
  <si>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</si>
  <si>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</si>
  <si>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</si>
  <si>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</si>
  <si>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</si>
  <si>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</si>
  <si>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</si>
  <si>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</si>
  <si>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</si>
  <si>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</si>
  <si>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</si>
  <si>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</si>
  <si>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</si>
  <si>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</si>
  <si>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</si>
  <si>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</si>
  <si>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</si>
  <si>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</si>
  <si>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</si>
  <si>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</si>
  <si>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</si>
  <si>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</si>
  <si>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</si>
  <si>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</si>
  <si>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</si>
  <si>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</si>
  <si>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</si>
  <si>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</si>
  <si>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</si>
  <si>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</si>
  <si>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</si>
  <si>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</si>
  <si>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</si>
  <si>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</si>
  <si>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</si>
  <si>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</si>
  <si>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</si>
  <si>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</si>
  <si>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</si>
  <si>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</si>
  <si>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</si>
  <si>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</si>
  <si>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</si>
  <si>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</si>
  <si>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</si>
  <si>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</si>
  <si>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</si>
  <si>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</si>
  <si>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</si>
  <si>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</si>
  <si>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</si>
  <si>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</si>
  <si>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</si>
  <si>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</si>
  <si>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</si>
  <si>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</si>
  <si>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</si>
  <si>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</si>
  <si>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</si>
  <si>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</si>
  <si>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</si>
  <si>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</si>
  <si>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</si>
  <si>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</si>
  <si>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</si>
  <si>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</si>
  <si>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</si>
  <si>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</si>
  <si>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</si>
  <si>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</si>
  <si>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</si>
  <si>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</si>
  <si>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</si>
  <si>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</si>
  <si>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</si>
  <si>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</si>
  <si>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</si>
  <si>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</si>
  <si>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</si>
  <si>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</si>
  <si>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病床数</t>
    <phoneticPr fontId="2"/>
  </si>
  <si>
    <t>施設名</t>
    <phoneticPr fontId="2"/>
  </si>
  <si>
    <t>小計（６保険者７病院）</t>
    <rPh sb="0" eb="1">
      <t>ショウ</t>
    </rPh>
    <rPh sb="1" eb="2">
      <t>ケイ</t>
    </rPh>
    <rPh sb="4" eb="7">
      <t>ホケンシャ</t>
    </rPh>
    <rPh sb="8" eb="10">
      <t>ビョウイン</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</si>
  <si>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</si>
  <si>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</si>
  <si>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</si>
  <si>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</si>
  <si>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</si>
  <si>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</si>
  <si>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</si>
  <si>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</si>
  <si>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</si>
  <si>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</si>
  <si>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</si>
  <si>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</si>
  <si>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</si>
  <si>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</si>
  <si>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</si>
  <si>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</si>
  <si>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</si>
  <si>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</si>
  <si>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</si>
  <si>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</si>
  <si>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</si>
  <si>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</si>
  <si>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</si>
  <si>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</si>
  <si>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</si>
  <si>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</si>
  <si>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</si>
  <si>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</si>
  <si>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</si>
  <si>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</si>
  <si>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</si>
  <si>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</si>
  <si>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</si>
  <si>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</si>
  <si>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</si>
  <si>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</si>
  <si>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</si>
  <si>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</si>
  <si>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</si>
  <si>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</si>
  <si>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</si>
  <si>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</si>
  <si>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</si>
  <si>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</si>
  <si>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</si>
  <si>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</si>
  <si>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</si>
  <si>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</si>
  <si>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</si>
  <si>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</si>
  <si>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</si>
  <si>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</si>
  <si>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</si>
  <si>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</si>
  <si>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</si>
  <si>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</si>
  <si>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</si>
  <si>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</si>
  <si>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</si>
  <si>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</si>
  <si>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</si>
  <si>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</si>
  <si>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</si>
  <si>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</si>
  <si>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</si>
  <si>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</si>
  <si>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</si>
  <si>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</si>
  <si>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</si>
  <si>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</si>
  <si>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</si>
  <si>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</si>
  <si>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</si>
  <si>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</si>
  <si>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</si>
  <si>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</si>
  <si>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</si>
  <si>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</si>
  <si>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</si>
  <si>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</si>
  <si>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</si>
  <si>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</si>
  <si>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</si>
  <si>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週1回</t>
    <rPh sb="0" eb="1">
      <t>シュウ</t>
    </rPh>
    <rPh sb="2" eb="3">
      <t>カイ</t>
    </rPh>
    <phoneticPr fontId="2"/>
  </si>
  <si>
    <t>外科</t>
    <rPh sb="0" eb="2">
      <t>ゲカ</t>
    </rPh>
    <phoneticPr fontId="2"/>
  </si>
  <si>
    <t>眼科</t>
    <rPh sb="0" eb="2">
      <t>ガンカ</t>
    </rPh>
    <phoneticPr fontId="2"/>
  </si>
  <si>
    <t>衣川診療所</t>
    <rPh sb="0" eb="2">
      <t>コロモガワ</t>
    </rPh>
    <rPh sb="2" eb="5">
      <t>シンリョウジョ</t>
    </rPh>
    <phoneticPr fontId="2"/>
  </si>
  <si>
    <t>補綴・インプラント学講座</t>
    <rPh sb="0" eb="1">
      <t>ホ</t>
    </rPh>
    <rPh sb="1" eb="2">
      <t>テツ</t>
    </rPh>
    <rPh sb="9" eb="10">
      <t>ガク</t>
    </rPh>
    <rPh sb="10" eb="12">
      <t>コウザ</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</si>
  <si>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</si>
  <si>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</si>
  <si>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</si>
  <si>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</si>
  <si>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</si>
  <si>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</si>
  <si>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</si>
  <si>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</si>
  <si>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</si>
  <si>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</si>
  <si>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</si>
  <si>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</si>
  <si>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</si>
  <si>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</si>
  <si>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</si>
  <si>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</si>
  <si>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</si>
  <si>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</si>
  <si>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</si>
  <si>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</si>
  <si>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</si>
  <si>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</si>
  <si>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</si>
  <si>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</si>
  <si>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</si>
  <si>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</si>
  <si>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</si>
  <si>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</si>
  <si>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</si>
  <si>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</si>
  <si>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</si>
  <si>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</si>
  <si>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</si>
  <si>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</si>
  <si>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</si>
  <si>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</si>
  <si>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</si>
  <si>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</si>
  <si>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</si>
  <si>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</si>
  <si>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</si>
  <si>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</si>
  <si>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</si>
  <si>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</si>
  <si>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</si>
  <si>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</si>
  <si>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</si>
  <si>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</si>
  <si>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</si>
  <si>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</si>
  <si>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</si>
  <si>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</si>
  <si>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</si>
  <si>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西根病院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</si>
  <si>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</si>
  <si>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</si>
  <si>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</si>
  <si>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</si>
  <si>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</si>
  <si>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</si>
  <si>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</si>
  <si>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</si>
  <si>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</si>
  <si>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</si>
  <si>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</si>
  <si>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</si>
  <si>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</si>
  <si>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</si>
  <si>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</si>
  <si>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</si>
  <si>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</si>
  <si>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</si>
  <si>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</si>
  <si>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</si>
  <si>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</si>
  <si>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</si>
  <si>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</si>
  <si>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</si>
  <si>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</si>
  <si>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</si>
  <si>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</si>
  <si>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</si>
  <si>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</si>
  <si>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</si>
  <si>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</si>
  <si>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</si>
  <si>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</si>
  <si>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</si>
  <si>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</si>
  <si>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</si>
  <si>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</si>
  <si>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</si>
  <si>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</si>
  <si>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</si>
  <si>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</si>
  <si>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</si>
  <si>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</si>
  <si>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</si>
  <si>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</si>
  <si>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</si>
  <si>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</si>
  <si>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</si>
  <si>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</si>
  <si>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</si>
  <si>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</si>
  <si>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国庫補助額</t>
  </si>
  <si>
    <t>円</t>
    <rPh sb="0" eb="1">
      <t>エン</t>
    </rPh>
    <phoneticPr fontId="2"/>
  </si>
  <si>
    <t>(単位：千円)</t>
    <phoneticPr fontId="2"/>
  </si>
  <si>
    <t>要した額</t>
  </si>
  <si>
    <t>調整基準額</t>
  </si>
  <si>
    <t>特別調整交付金</t>
  </si>
  <si>
    <t>交付対象事業及び交付金</t>
    <phoneticPr fontId="2"/>
  </si>
  <si>
    <t>国庫補助基本額</t>
    <rPh sb="4" eb="5">
      <t>モト</t>
    </rPh>
    <rPh sb="5" eb="6">
      <t>ホン</t>
    </rPh>
    <rPh sb="6" eb="7">
      <t>ガク</t>
    </rPh>
    <phoneticPr fontId="2"/>
  </si>
  <si>
    <t>開設年月日</t>
  </si>
  <si>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</si>
  <si>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</si>
  <si>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</si>
  <si>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</si>
  <si>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</si>
  <si>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</si>
  <si>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</si>
  <si>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１名</t>
    <rPh sb="1" eb="2">
      <t>メイ</t>
    </rPh>
    <phoneticPr fontId="2"/>
  </si>
  <si>
    <t>週1回（平日）</t>
    <rPh sb="0" eb="1">
      <t>シュウ</t>
    </rPh>
    <rPh sb="2" eb="3">
      <t>カイ</t>
    </rPh>
    <rPh sb="4" eb="6">
      <t>ヘイジツ</t>
    </rPh>
    <phoneticPr fontId="2"/>
  </si>
  <si>
    <t>１名　専門外来</t>
    <rPh sb="3" eb="5">
      <t>センモン</t>
    </rPh>
    <rPh sb="5" eb="7">
      <t>ガイライ</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</si>
  <si>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</si>
  <si>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</si>
  <si>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</si>
  <si>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</si>
  <si>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</si>
  <si>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</si>
  <si>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</si>
  <si>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呼吸器内科</t>
    <rPh sb="0" eb="3">
      <t>コキュウキ</t>
    </rPh>
    <rPh sb="3" eb="5">
      <t>ナイカ</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</si>
  <si>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</si>
  <si>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</si>
  <si>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</si>
  <si>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室根診療所</t>
    <rPh sb="0" eb="2">
      <t>ムロネ</t>
    </rPh>
    <rPh sb="2" eb="5">
      <t>シンリョウジョ</t>
    </rPh>
    <phoneticPr fontId="2"/>
  </si>
  <si>
    <t>西和賀
さわうち病院</t>
    <rPh sb="0" eb="3">
      <t>ニシワガ</t>
    </rPh>
    <rPh sb="8" eb="10">
      <t>ビョウイン</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</si>
  <si>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</si>
  <si>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</si>
  <si>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</si>
  <si>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</si>
  <si>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</si>
  <si>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</si>
  <si>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</si>
  <si>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</si>
  <si>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</si>
  <si>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</si>
  <si>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</si>
  <si>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</si>
  <si>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</si>
  <si>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</si>
  <si>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</si>
  <si>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</si>
  <si>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</si>
  <si>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</si>
  <si>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</si>
  <si>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</si>
  <si>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</si>
  <si>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</si>
  <si>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</si>
  <si>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</si>
  <si>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</si>
  <si>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</si>
  <si>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</si>
  <si>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</si>
  <si>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</si>
  <si>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</si>
  <si>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</si>
  <si>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 xml:space="preserve">第1種へき地分計
</t>
    <rPh sb="0" eb="1">
      <t>ダイ</t>
    </rPh>
    <rPh sb="2" eb="3">
      <t>シュ</t>
    </rPh>
    <rPh sb="5" eb="6">
      <t>チ</t>
    </rPh>
    <rPh sb="6" eb="7">
      <t>ブン</t>
    </rPh>
    <rPh sb="7" eb="8">
      <t>ケイ</t>
    </rPh>
    <phoneticPr fontId="2"/>
  </si>
  <si>
    <t xml:space="preserve">第2種へき地分計
</t>
    <rPh sb="0" eb="1">
      <t>ダイ</t>
    </rPh>
    <rPh sb="2" eb="3">
      <t>シュ</t>
    </rPh>
    <rPh sb="5" eb="6">
      <t>チ</t>
    </rPh>
    <rPh sb="6" eb="7">
      <t>ブン</t>
    </rPh>
    <rPh sb="7" eb="8">
      <t>ケイ</t>
    </rPh>
    <phoneticPr fontId="2"/>
  </si>
  <si>
    <t>合　　　計</t>
  </si>
  <si>
    <t>施 設 名</t>
    <phoneticPr fontId="2"/>
  </si>
  <si>
    <t>休止年月日</t>
    <phoneticPr fontId="2"/>
  </si>
  <si>
    <t>理　　　由</t>
    <phoneticPr fontId="2"/>
  </si>
  <si>
    <t>大船渡市</t>
    <rPh sb="0" eb="4">
      <t>おおふなとし</t>
    </rPh>
    <phoneticPr fontId="3" type="Hiragana" alignment="distributed"/>
  </si>
  <si>
    <t>一関市</t>
    <rPh sb="0" eb="3">
      <t>いちのせきし</t>
    </rPh>
    <phoneticPr fontId="2" type="Hiragana" alignment="distributed"/>
  </si>
  <si>
    <t>衣川歯科診療所</t>
    <rPh sb="0" eb="4">
      <t>ころもがわしか</t>
    </rPh>
    <rPh sb="4" eb="7">
      <t>しんりょうじょ</t>
    </rPh>
    <phoneticPr fontId="2" type="Hiragana" alignment="distributed"/>
  </si>
  <si>
    <t>西和賀町</t>
    <rPh sb="0" eb="4">
      <t>にしわがちょう</t>
    </rPh>
    <phoneticPr fontId="2" type="Hiragana" alignment="distributed"/>
  </si>
  <si>
    <t>内科</t>
  </si>
  <si>
    <t>1名</t>
    <rPh sb="1" eb="2">
      <t>メイ</t>
    </rPh>
    <phoneticPr fontId="2"/>
  </si>
  <si>
    <t>週3回（平日）</t>
    <rPh sb="0" eb="1">
      <t>シュウ</t>
    </rPh>
    <rPh sb="2" eb="3">
      <t>カイ</t>
    </rPh>
    <rPh sb="4" eb="6">
      <t>ヘイジツ</t>
    </rPh>
    <phoneticPr fontId="2"/>
  </si>
  <si>
    <t>室根歯科診療所</t>
    <rPh sb="0" eb="2">
      <t>ムロネ</t>
    </rPh>
    <rPh sb="2" eb="4">
      <t>シカ</t>
    </rPh>
    <rPh sb="4" eb="6">
      <t>シンリョウ</t>
    </rPh>
    <rPh sb="6" eb="7">
      <t>ジョ</t>
    </rPh>
    <phoneticPr fontId="2"/>
  </si>
  <si>
    <t>平成28年度</t>
    <rPh sb="0" eb="2">
      <t>ヘイセイ</t>
    </rPh>
    <rPh sb="4" eb="6">
      <t>ネンド</t>
    </rPh>
    <phoneticPr fontId="2"/>
  </si>
  <si>
    <t>医療機械器具</t>
    <rPh sb="0" eb="2">
      <t>イリョウ</t>
    </rPh>
    <rPh sb="2" eb="4">
      <t>キカイ</t>
    </rPh>
    <rPh sb="4" eb="6">
      <t>キグ</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</si>
  <si>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</si>
  <si>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</si>
  <si>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</si>
  <si>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奥州市</t>
    <phoneticPr fontId="2"/>
  </si>
  <si>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</si>
  <si>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</si>
  <si>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</si>
  <si>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</si>
  <si>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</si>
  <si>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</si>
  <si>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</si>
  <si>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</si>
  <si>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</si>
  <si>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</si>
  <si>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</si>
  <si>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</si>
  <si>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</si>
  <si>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</si>
  <si>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</si>
  <si>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</si>
  <si>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</si>
  <si>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板倉内科医院</t>
    <rPh sb="0" eb="2">
      <t>イタクラ</t>
    </rPh>
    <rPh sb="2" eb="4">
      <t>ナイカ</t>
    </rPh>
    <rPh sb="4" eb="6">
      <t>イイン</t>
    </rPh>
    <phoneticPr fontId="2"/>
  </si>
  <si>
    <t>整形外科</t>
    <rPh sb="0" eb="2">
      <t>セイケイ</t>
    </rPh>
    <rPh sb="2" eb="4">
      <t>ゲカ</t>
    </rPh>
    <phoneticPr fontId="5"/>
  </si>
  <si>
    <t>不定期</t>
    <rPh sb="0" eb="3">
      <t>フテイキ</t>
    </rPh>
    <phoneticPr fontId="4"/>
  </si>
  <si>
    <t>耳鼻咽喉科</t>
    <rPh sb="0" eb="2">
      <t>ジビ</t>
    </rPh>
    <rPh sb="2" eb="4">
      <t>インコウ</t>
    </rPh>
    <rPh sb="4" eb="5">
      <t>カ</t>
    </rPh>
    <phoneticPr fontId="4"/>
  </si>
  <si>
    <t>神経内科</t>
    <rPh sb="0" eb="2">
      <t>シンケイ</t>
    </rPh>
    <rPh sb="2" eb="4">
      <t>ナイカ</t>
    </rPh>
    <phoneticPr fontId="4"/>
  </si>
  <si>
    <t>泌尿器科</t>
    <rPh sb="0" eb="4">
      <t>ヒニョウキカ</t>
    </rPh>
    <phoneticPr fontId="4"/>
  </si>
  <si>
    <t>循環器内科</t>
    <rPh sb="0" eb="3">
      <t>ジュンカンキ</t>
    </rPh>
    <rPh sb="3" eb="5">
      <t>ナイカ</t>
    </rPh>
    <phoneticPr fontId="4"/>
  </si>
  <si>
    <t>麻酔科</t>
    <rPh sb="0" eb="3">
      <t>マスイカ</t>
    </rPh>
    <phoneticPr fontId="4"/>
  </si>
  <si>
    <t>病理</t>
    <rPh sb="0" eb="2">
      <t>ビョウリ</t>
    </rPh>
    <phoneticPr fontId="4"/>
  </si>
  <si>
    <t>（宿日直）</t>
    <rPh sb="1" eb="4">
      <t>シュクニッチョク</t>
    </rPh>
    <phoneticPr fontId="4"/>
  </si>
  <si>
    <t>（宿直）</t>
    <rPh sb="1" eb="3">
      <t>シュクチョク</t>
    </rPh>
    <phoneticPr fontId="4"/>
  </si>
  <si>
    <t>岩手医科大学附属病院</t>
    <rPh sb="0" eb="2">
      <t>イワテ</t>
    </rPh>
    <rPh sb="2" eb="4">
      <t>イカ</t>
    </rPh>
    <rPh sb="4" eb="6">
      <t>ダイガク</t>
    </rPh>
    <rPh sb="6" eb="8">
      <t>フゾク</t>
    </rPh>
    <rPh sb="8" eb="10">
      <t>ビョウイン</t>
    </rPh>
    <phoneticPr fontId="2"/>
  </si>
  <si>
    <t>週1回（平日）午後</t>
    <rPh sb="0" eb="1">
      <t>シュウ</t>
    </rPh>
    <rPh sb="2" eb="3">
      <t>カイ</t>
    </rPh>
    <rPh sb="4" eb="6">
      <t>ヘイジツ</t>
    </rPh>
    <rPh sb="7" eb="9">
      <t>ゴゴ</t>
    </rPh>
    <phoneticPr fontId="2"/>
  </si>
  <si>
    <t>まごころ病院</t>
    <rPh sb="4" eb="6">
      <t>ビョウイン</t>
    </rPh>
    <phoneticPr fontId="4"/>
  </si>
  <si>
    <t>週1回 半日</t>
    <rPh sb="0" eb="1">
      <t>シュウ</t>
    </rPh>
    <rPh sb="2" eb="3">
      <t>カイ</t>
    </rPh>
    <rPh sb="4" eb="6">
      <t>ハンニチ</t>
    </rPh>
    <phoneticPr fontId="2"/>
  </si>
  <si>
    <t>隔週1回 半日</t>
    <rPh sb="0" eb="2">
      <t>カクシュウ</t>
    </rPh>
    <rPh sb="3" eb="4">
      <t>カイ</t>
    </rPh>
    <rPh sb="5" eb="7">
      <t>ハンニチ</t>
    </rPh>
    <phoneticPr fontId="2"/>
  </si>
  <si>
    <t>月2回 半日</t>
    <rPh sb="0" eb="1">
      <t>ツキ</t>
    </rPh>
    <rPh sb="2" eb="3">
      <t>カイ</t>
    </rPh>
    <rPh sb="4" eb="6">
      <t>ハンニチ</t>
    </rPh>
    <phoneticPr fontId="2"/>
  </si>
  <si>
    <t>消化器科</t>
    <rPh sb="0" eb="3">
      <t>ショウカキ</t>
    </rPh>
    <rPh sb="3" eb="4">
      <t>カ</t>
    </rPh>
    <phoneticPr fontId="2"/>
  </si>
  <si>
    <t>呼吸器科</t>
    <rPh sb="0" eb="4">
      <t>コキュウキカ</t>
    </rPh>
    <phoneticPr fontId="2"/>
  </si>
  <si>
    <t>岩手県立中央病院</t>
    <rPh sb="0" eb="2">
      <t>イワテ</t>
    </rPh>
    <rPh sb="2" eb="4">
      <t>ケンリツ</t>
    </rPh>
    <rPh sb="4" eb="6">
      <t>チュウオウ</t>
    </rPh>
    <rPh sb="6" eb="8">
      <t>ビョウイン</t>
    </rPh>
    <phoneticPr fontId="2"/>
  </si>
  <si>
    <t>腎臓・リウマチ科</t>
    <rPh sb="0" eb="2">
      <t>ジンゾウ</t>
    </rPh>
    <rPh sb="7" eb="8">
      <t>カ</t>
    </rPh>
    <phoneticPr fontId="2"/>
  </si>
  <si>
    <t>総合診療科</t>
    <rPh sb="0" eb="2">
      <t>ソウゴウ</t>
    </rPh>
    <rPh sb="2" eb="4">
      <t>シンリョウ</t>
    </rPh>
    <rPh sb="4" eb="5">
      <t>カ</t>
    </rPh>
    <phoneticPr fontId="2"/>
  </si>
  <si>
    <t>シニアレジデント</t>
  </si>
  <si>
    <t>岩手県立中央病院</t>
    <rPh sb="0" eb="4">
      <t>イワテケンリツ</t>
    </rPh>
    <rPh sb="4" eb="6">
      <t>チュウオウ</t>
    </rPh>
    <rPh sb="6" eb="8">
      <t>ビョウイン</t>
    </rPh>
    <phoneticPr fontId="2"/>
  </si>
  <si>
    <t>第一内科</t>
    <rPh sb="0" eb="2">
      <t>ダイイチ</t>
    </rPh>
    <rPh sb="2" eb="4">
      <t>ナイカ</t>
    </rPh>
    <phoneticPr fontId="2"/>
  </si>
  <si>
    <t>第二内科</t>
    <rPh sb="0" eb="1">
      <t>ダイ</t>
    </rPh>
    <rPh sb="1" eb="2">
      <t>２</t>
    </rPh>
    <rPh sb="2" eb="4">
      <t>ナイカ</t>
    </rPh>
    <phoneticPr fontId="2"/>
  </si>
  <si>
    <t>第二内科</t>
    <rPh sb="0" eb="1">
      <t>ダイ</t>
    </rPh>
    <rPh sb="1" eb="2">
      <t>ニ</t>
    </rPh>
    <rPh sb="2" eb="4">
      <t>ナイカ</t>
    </rPh>
    <phoneticPr fontId="2"/>
  </si>
  <si>
    <t>産婦人科</t>
  </si>
  <si>
    <t>個人</t>
    <rPh sb="0" eb="2">
      <t>コジン</t>
    </rPh>
    <phoneticPr fontId="2"/>
  </si>
  <si>
    <t>岩手県立中部病院</t>
    <rPh sb="0" eb="4">
      <t>イワテケンリツ</t>
    </rPh>
    <rPh sb="4" eb="6">
      <t>チュウブ</t>
    </rPh>
    <rPh sb="6" eb="8">
      <t>ビョウイン</t>
    </rPh>
    <phoneticPr fontId="2"/>
  </si>
  <si>
    <t>順天堂大学医学部附属
順天堂医院</t>
    <rPh sb="0" eb="3">
      <t>ジュンテンドウ</t>
    </rPh>
    <rPh sb="3" eb="5">
      <t>ダイガク</t>
    </rPh>
    <rPh sb="5" eb="7">
      <t>イガク</t>
    </rPh>
    <rPh sb="7" eb="8">
      <t>ブ</t>
    </rPh>
    <rPh sb="8" eb="10">
      <t>フゾク</t>
    </rPh>
    <rPh sb="11" eb="14">
      <t>ジュンテンドウ</t>
    </rPh>
    <rPh sb="14" eb="16">
      <t>イイン</t>
    </rPh>
    <phoneticPr fontId="2"/>
  </si>
  <si>
    <t>岩手県立胆沢病院</t>
    <rPh sb="0" eb="4">
      <t>イワテケンリツ</t>
    </rPh>
    <rPh sb="4" eb="6">
      <t>イサワ</t>
    </rPh>
    <rPh sb="6" eb="8">
      <t>ビョウイン</t>
    </rPh>
    <phoneticPr fontId="2"/>
  </si>
  <si>
    <t>2名</t>
    <rPh sb="1" eb="2">
      <t>メイ</t>
    </rPh>
    <phoneticPr fontId="2"/>
  </si>
  <si>
    <t>糖尿病代謝内科</t>
    <rPh sb="0" eb="3">
      <t>トウニョウビョウ</t>
    </rPh>
    <rPh sb="3" eb="5">
      <t>タイシャ</t>
    </rPh>
    <rPh sb="5" eb="7">
      <t>ナイカ</t>
    </rPh>
    <phoneticPr fontId="2"/>
  </si>
  <si>
    <t>月2回</t>
  </si>
  <si>
    <t>婦人科</t>
    <rPh sb="0" eb="2">
      <t>フジン</t>
    </rPh>
    <rPh sb="2" eb="3">
      <t>カ</t>
    </rPh>
    <phoneticPr fontId="2"/>
  </si>
  <si>
    <t>岩手医科大学附属病院</t>
    <rPh sb="6" eb="8">
      <t>フゾク</t>
    </rPh>
    <rPh sb="8" eb="10">
      <t>ビョウイン</t>
    </rPh>
    <phoneticPr fontId="2"/>
  </si>
  <si>
    <t>岩手県立久慈病院</t>
    <rPh sb="0" eb="4">
      <t>イワテケンリツ</t>
    </rPh>
    <rPh sb="4" eb="6">
      <t>クジ</t>
    </rPh>
    <rPh sb="6" eb="8">
      <t>ビョウイン</t>
    </rPh>
    <phoneticPr fontId="2"/>
  </si>
  <si>
    <t>皮膚科</t>
    <rPh sb="0" eb="3">
      <t>ヒフカ</t>
    </rPh>
    <phoneticPr fontId="2"/>
  </si>
  <si>
    <t>補綴・インプラント学講座</t>
  </si>
  <si>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</si>
  <si>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</si>
  <si>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</si>
  <si>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</si>
  <si>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</si>
  <si>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</si>
  <si>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</si>
  <si>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 </t>
  </si>
  <si>
    <t xml:space="preserve">室根診療所 </t>
  </si>
  <si>
    <t xml:space="preserve">浄法寺診療所 </t>
  </si>
  <si>
    <t xml:space="preserve">大野診療所 </t>
  </si>
  <si>
    <t>田野畑村</t>
    <rPh sb="0" eb="3">
      <t>タノハタ</t>
    </rPh>
    <rPh sb="3" eb="4">
      <t>ムラ</t>
    </rPh>
    <phoneticPr fontId="2"/>
  </si>
  <si>
    <t>越喜来診療所</t>
    <rPh sb="0" eb="3">
      <t>オキライ</t>
    </rPh>
    <rPh sb="3" eb="5">
      <t>シンリョウ</t>
    </rPh>
    <rPh sb="5" eb="6">
      <t>ショ</t>
    </rPh>
    <phoneticPr fontId="2"/>
  </si>
  <si>
    <t>田野畑村診療所</t>
    <rPh sb="0" eb="4">
      <t>タノハタムラ</t>
    </rPh>
    <rPh sb="4" eb="6">
      <t>シンリョウ</t>
    </rPh>
    <rPh sb="6" eb="7">
      <t>ショ</t>
    </rPh>
    <phoneticPr fontId="2"/>
  </si>
  <si>
    <t>8</t>
    <phoneticPr fontId="2"/>
  </si>
  <si>
    <t>7</t>
    <phoneticPr fontId="2"/>
  </si>
  <si>
    <t>洋野町</t>
    <rPh sb="0" eb="2">
      <t>ヒロノ</t>
    </rPh>
    <rPh sb="2" eb="3">
      <t>チョウ</t>
    </rPh>
    <phoneticPr fontId="2"/>
  </si>
  <si>
    <t>直営診療所</t>
    <rPh sb="0" eb="2">
      <t>チョクエイ</t>
    </rPh>
    <rPh sb="2" eb="5">
      <t>シンリョウジョ</t>
    </rPh>
    <phoneticPr fontId="2"/>
  </si>
  <si>
    <t>清和会奥州病院</t>
    <rPh sb="0" eb="2">
      <t>セイワ</t>
    </rPh>
    <rPh sb="2" eb="3">
      <t>カイ</t>
    </rPh>
    <rPh sb="3" eb="5">
      <t>オウシュウ</t>
    </rPh>
    <rPh sb="5" eb="7">
      <t>ビョウイン</t>
    </rPh>
    <phoneticPr fontId="2"/>
  </si>
  <si>
    <t>〈出張診療施設〉</t>
    <rPh sb="1" eb="3">
      <t>シュッチョウ</t>
    </rPh>
    <phoneticPr fontId="2"/>
  </si>
  <si>
    <t>〈休止診療施設〉</t>
    <rPh sb="1" eb="3">
      <t>キュウシ</t>
    </rPh>
    <rPh sb="3" eb="5">
      <t>シンリョウ</t>
    </rPh>
    <phoneticPr fontId="2"/>
  </si>
  <si>
    <t>※出張診療所を除く。</t>
    <rPh sb="1" eb="3">
      <t>シュッチョウ</t>
    </rPh>
    <rPh sb="3" eb="6">
      <t>シンリョウジョ</t>
    </rPh>
    <rPh sb="7" eb="8">
      <t>ノゾ</t>
    </rPh>
    <phoneticPr fontId="2"/>
  </si>
  <si>
    <t>計４保険者</t>
    <rPh sb="0" eb="1">
      <t>ケイ</t>
    </rPh>
    <rPh sb="2" eb="5">
      <t>ホケンシャ</t>
    </rPh>
    <phoneticPr fontId="2"/>
  </si>
  <si>
    <t>２施設</t>
    <rPh sb="1" eb="3">
      <t>シセツ</t>
    </rPh>
    <phoneticPr fontId="2"/>
  </si>
  <si>
    <t>１施設</t>
    <rPh sb="1" eb="3">
      <t>シセツ</t>
    </rPh>
    <phoneticPr fontId="2"/>
  </si>
  <si>
    <t>目　次</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</si>
  <si>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</si>
  <si>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</si>
  <si>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</si>
  <si>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</si>
  <si>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６　医師・歯科医師の年齢階層別状況</t>
    <phoneticPr fontId="2"/>
  </si>
  <si>
    <t>７　医師・歯科医師の勤続年数</t>
    <phoneticPr fontId="2"/>
  </si>
  <si>
    <t>平成31年４月１日現在</t>
    <rPh sb="0" eb="2">
      <t>ヘイセイ</t>
    </rPh>
    <rPh sb="4" eb="5">
      <t>ネン</t>
    </rPh>
    <rPh sb="6" eb="7">
      <t>ガツ</t>
    </rPh>
    <rPh sb="8" eb="9">
      <t>ヒ</t>
    </rPh>
    <rPh sb="9" eb="11">
      <t>ゲンザイ</t>
    </rPh>
    <phoneticPr fontId="2"/>
  </si>
  <si>
    <t>平成31年４月１日現在</t>
    <rPh sb="0" eb="2">
      <t>へいせい</t>
    </rPh>
    <rPh sb="4" eb="5">
      <t>ねん</t>
    </rPh>
    <rPh sb="6" eb="7">
      <t>６がつ</t>
    </rPh>
    <rPh sb="8" eb="9">
      <t>ひ</t>
    </rPh>
    <rPh sb="9" eb="11">
      <t>げんざい</t>
    </rPh>
    <phoneticPr fontId="3" type="Hiragana" alignment="distributed"/>
  </si>
  <si>
    <t>平成31年４月１日現在</t>
    <rPh sb="8" eb="9">
      <t>ヒ</t>
    </rPh>
    <phoneticPr fontId="2"/>
  </si>
  <si>
    <t>平成31年４月１日現在</t>
    <phoneticPr fontId="2"/>
  </si>
  <si>
    <t>平成30年度</t>
    <rPh sb="0" eb="2">
      <t>ヘイセイ</t>
    </rPh>
    <rPh sb="4" eb="6">
      <t>ネンド</t>
    </rPh>
    <phoneticPr fontId="2"/>
  </si>
  <si>
    <t xml:space="preserve">
１　診療施設の一般状況
（１）「診療施設名｣は、国保直診設置条例の規定に基づく都道府県届出名称を記入すること。
（２） ｢診療施設長名｣及び「事務長名｣は、調査時点（平成31年4月1日）において、それぞれの職にあたる者の氏名を記入すること。但し、他の施設と兼務している場合は、氏名のあとに（兼）を記入すること。
（３）診療施設のメールアドレス、ホームページアドレスがある場合は、それぞれ記入すること。
（４）「立地条件」「診療の形態」「施設の規模」については、それぞれ該当するものを○で囲み、「診療科目」は、標榜科目を記入すること。
（５）「診療実日数」は、診療が午前のみ・午後のみの場合は、0.5日と記入すること。
（６）「１日平均患者数」は、平成30年度における患者延数を診療実日数で除した数を記入すること。（小数点第２位四捨五入）
（７）「許可病床数」は許可を受けている箇所に記入し、その総数も記入すること。
２　診療施設の職員数
（１）該当職種の人数を記入すること。
（２）兼務職員は（　）で再掲すること。
（３）臨時医師（歯科医師）の人数は常勤換算で計算すること。この場合は、週40時間を基準に以下のように計算すること。（小数点第５位四捨五入）
例）1週間に2日、1日5時間勤務する臨時医師（歯科医師）の場合
週2日×5時間÷週40時間＝0.25人
例）月に2回、1日5時間勤務する臨時医師（歯科医師）の場合
（2週間÷4週間）×5時間÷週40時間＝0.0625人
（４）「医療法上必要数」は病院のみ記入すること。（小数点第５位四捨五入）
３　診療施設の常勤医師・歯科医師
（１）「勤続年数」は小数点第1位まで記入すること。（2年6ヵ月＝2.5）
（２）「専攻」は、医科にあっては内科、外科等それぞれ専攻科を、歯科にあっては歯科と記入すること。
（３）派遣･臨時･嘱託等に該当する場合は、「備考」欄に記入すること。
（４）「本籍」は、岩手県内の場合は市町村名を記入すること。
４　診療施設の非常勤医師・歯科医師
（１）「派遣元機関」は、非常勤医師・歯科医師を派遣する病院・大学名等を記入すること。
（２）「専攻（医局名等）」は第1内科、第2内科等ある場合はそれも記入すること。
（３）「勤務体制」は週1回（平日）、週1回（土･日）、月1回等勤務の状況を記入すること。
５　国保診療施設分布図
（１）診療施設の位置について、変更がある場合のみ、朱書きで訂正し送付すること。
</t>
    <phoneticPr fontId="2"/>
  </si>
  <si>
    <t>院長</t>
    <rPh sb="0" eb="2">
      <t>いんちょう</t>
    </rPh>
    <phoneticPr fontId="6" type="Hiragana" alignment="distributed"/>
  </si>
  <si>
    <t>副院長兼放射線科長兼
ﾘﾊﾋﾞﾘﾃｰｼｮﾝ技術科長兼栄養科長</t>
    <rPh sb="0" eb="3">
      <t>ふくいんちょう</t>
    </rPh>
    <rPh sb="3" eb="4">
      <t>けん</t>
    </rPh>
    <rPh sb="4" eb="7">
      <t>ほうしゃせん</t>
    </rPh>
    <rPh sb="7" eb="9">
      <t>かちょう</t>
    </rPh>
    <rPh sb="9" eb="10">
      <t>けん</t>
    </rPh>
    <rPh sb="21" eb="23">
      <t>ぎじゅつ</t>
    </rPh>
    <rPh sb="25" eb="26">
      <t>けん</t>
    </rPh>
    <rPh sb="26" eb="28">
      <t>えいよう</t>
    </rPh>
    <rPh sb="28" eb="30">
      <t>かちょう</t>
    </rPh>
    <phoneticPr fontId="6" type="Hiragana" alignment="distributed"/>
  </si>
  <si>
    <t>副院長兼
循環器内科長</t>
    <rPh sb="0" eb="3">
      <t>ふくいんちょう</t>
    </rPh>
    <rPh sb="3" eb="4">
      <t>けん</t>
    </rPh>
    <rPh sb="5" eb="8">
      <t>じゅんかんき</t>
    </rPh>
    <rPh sb="8" eb="10">
      <t>ないか</t>
    </rPh>
    <rPh sb="10" eb="11">
      <t>ちょう</t>
    </rPh>
    <phoneticPr fontId="6" type="Hiragana" alignment="distributed"/>
  </si>
  <si>
    <t>副院長</t>
    <rPh sb="0" eb="3">
      <t>ふくいんちょう</t>
    </rPh>
    <phoneticPr fontId="6" type="Hiragana" alignment="distributed"/>
  </si>
  <si>
    <t>医療技術部長兼
泌尿器科長</t>
    <rPh sb="0" eb="2">
      <t>いりょう</t>
    </rPh>
    <rPh sb="2" eb="4">
      <t>ぎじゅつ</t>
    </rPh>
    <rPh sb="4" eb="6">
      <t>ぶちょう</t>
    </rPh>
    <rPh sb="6" eb="7">
      <t>けん</t>
    </rPh>
    <rPh sb="8" eb="12">
      <t>ひにょうきか</t>
    </rPh>
    <rPh sb="12" eb="13">
      <t>ちょう</t>
    </rPh>
    <phoneticPr fontId="6" type="Hiragana" alignment="distributed"/>
  </si>
  <si>
    <t>診療部長兼
整形外科長</t>
    <rPh sb="0" eb="2">
      <t>しんりょう</t>
    </rPh>
    <rPh sb="2" eb="4">
      <t>ぶちょう</t>
    </rPh>
    <rPh sb="4" eb="5">
      <t>けん</t>
    </rPh>
    <rPh sb="6" eb="8">
      <t>せいけい</t>
    </rPh>
    <rPh sb="8" eb="10">
      <t>げか</t>
    </rPh>
    <rPh sb="10" eb="11">
      <t>ちょう</t>
    </rPh>
    <phoneticPr fontId="5" type="Hiragana" alignment="distributed"/>
  </si>
  <si>
    <t>内科長兼
糖尿病代謝科長</t>
    <rPh sb="0" eb="2">
      <t>ないか</t>
    </rPh>
    <rPh sb="2" eb="3">
      <t>ちょう</t>
    </rPh>
    <rPh sb="3" eb="4">
      <t>けん</t>
    </rPh>
    <rPh sb="5" eb="8">
      <t>とうにょうびょう</t>
    </rPh>
    <rPh sb="8" eb="10">
      <t>たいしゃ</t>
    </rPh>
    <rPh sb="10" eb="11">
      <t>か</t>
    </rPh>
    <rPh sb="11" eb="12">
      <t>ちょう</t>
    </rPh>
    <phoneticPr fontId="6" type="Hiragana" alignment="distributed"/>
  </si>
  <si>
    <t>総合内科長兼
臨床検査科長</t>
    <rPh sb="0" eb="2">
      <t>そうごう</t>
    </rPh>
    <rPh sb="2" eb="4">
      <t>ないか</t>
    </rPh>
    <rPh sb="4" eb="5">
      <t>ちょう</t>
    </rPh>
    <rPh sb="7" eb="9">
      <t>りんしょう</t>
    </rPh>
    <rPh sb="9" eb="11">
      <t>けんさ</t>
    </rPh>
    <rPh sb="11" eb="13">
      <t>かちょう</t>
    </rPh>
    <phoneticPr fontId="4" type="Hiragana" alignment="distributed"/>
  </si>
  <si>
    <t>精神科長</t>
    <rPh sb="0" eb="2">
      <t>せいしん</t>
    </rPh>
    <rPh sb="2" eb="3">
      <t>か</t>
    </rPh>
    <rPh sb="3" eb="4">
      <t>ちょう</t>
    </rPh>
    <phoneticPr fontId="6" type="Hiragana" alignment="distributed"/>
  </si>
  <si>
    <t>麻酔科長</t>
    <rPh sb="0" eb="3">
      <t>ますいか</t>
    </rPh>
    <rPh sb="3" eb="4">
      <t>ちょう</t>
    </rPh>
    <phoneticPr fontId="4" type="Hiragana" alignment="distributed"/>
  </si>
  <si>
    <t>検診科長</t>
    <rPh sb="0" eb="2">
      <t>けんしん</t>
    </rPh>
    <rPh sb="2" eb="4">
      <t>かちょう</t>
    </rPh>
    <phoneticPr fontId="5" type="Hiragana" alignment="distributed"/>
  </si>
  <si>
    <t>外科長</t>
    <rPh sb="0" eb="2">
      <t>げか</t>
    </rPh>
    <rPh sb="2" eb="3">
      <t>ちょう</t>
    </rPh>
    <phoneticPr fontId="5" type="Hiragana" alignment="distributed"/>
  </si>
  <si>
    <t>整形外科医長</t>
    <rPh sb="0" eb="2">
      <t>せいけい</t>
    </rPh>
    <rPh sb="2" eb="4">
      <t>げか</t>
    </rPh>
    <rPh sb="5" eb="6">
      <t>ちょう</t>
    </rPh>
    <phoneticPr fontId="4" type="Hiragana" alignment="distributed"/>
  </si>
  <si>
    <t>内科医長</t>
    <rPh sb="0" eb="2">
      <t>ないか</t>
    </rPh>
    <rPh sb="2" eb="3">
      <t>い</t>
    </rPh>
    <rPh sb="3" eb="4">
      <t>ちょう</t>
    </rPh>
    <phoneticPr fontId="4" type="Hiragana" alignment="distributed"/>
  </si>
  <si>
    <t>整形外科医師</t>
    <rPh sb="0" eb="2">
      <t>せいけい</t>
    </rPh>
    <rPh sb="2" eb="4">
      <t>げか</t>
    </rPh>
    <rPh sb="4" eb="6">
      <t>いし</t>
    </rPh>
    <phoneticPr fontId="4" type="Hiragana" alignment="distributed"/>
  </si>
  <si>
    <t>平成31年４月１日現在</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</si>
  <si>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</si>
  <si>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</si>
  <si>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</si>
  <si>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</si>
  <si>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</si>
  <si>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</si>
  <si>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</si>
  <si>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</si>
  <si>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</si>
  <si>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</si>
  <si>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</si>
  <si>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５　非常勤医師・歯科医師の勤務体制</t>
    <phoneticPr fontId="2"/>
  </si>
  <si>
    <t>施設名</t>
    <phoneticPr fontId="2"/>
  </si>
  <si>
    <t>備考</t>
    <phoneticPr fontId="2"/>
  </si>
  <si>
    <t>週1回（７時間）</t>
    <rPh sb="0" eb="1">
      <t>シュウ</t>
    </rPh>
    <rPh sb="2" eb="3">
      <t>カイ</t>
    </rPh>
    <rPh sb="5" eb="7">
      <t>ジカン</t>
    </rPh>
    <phoneticPr fontId="2"/>
  </si>
  <si>
    <t>週4回（火･水･木･金）</t>
    <rPh sb="0" eb="1">
      <t>シュウ</t>
    </rPh>
    <rPh sb="2" eb="3">
      <t>カイ</t>
    </rPh>
    <rPh sb="4" eb="5">
      <t>カ</t>
    </rPh>
    <rPh sb="6" eb="7">
      <t>スイ</t>
    </rPh>
    <rPh sb="8" eb="9">
      <t>モク</t>
    </rPh>
    <rPh sb="10" eb="11">
      <t>キン</t>
    </rPh>
    <phoneticPr fontId="2"/>
  </si>
  <si>
    <t>週2回（火・木）</t>
    <rPh sb="0" eb="1">
      <t>シュウ</t>
    </rPh>
    <rPh sb="2" eb="3">
      <t>カイ</t>
    </rPh>
    <rPh sb="4" eb="5">
      <t>カ</t>
    </rPh>
    <rPh sb="6" eb="7">
      <t>モク</t>
    </rPh>
    <phoneticPr fontId="2"/>
  </si>
  <si>
    <t>週1回（月）</t>
    <rPh sb="0" eb="1">
      <t>シュウ</t>
    </rPh>
    <rPh sb="2" eb="3">
      <t>カイ</t>
    </rPh>
    <rPh sb="4" eb="5">
      <t>ゲツ</t>
    </rPh>
    <phoneticPr fontId="2"/>
  </si>
  <si>
    <t>週1回（火）</t>
    <rPh sb="0" eb="1">
      <t>シュウ</t>
    </rPh>
    <rPh sb="2" eb="3">
      <t>カイ</t>
    </rPh>
    <rPh sb="4" eb="5">
      <t>カ</t>
    </rPh>
    <phoneticPr fontId="2"/>
  </si>
  <si>
    <t>月2回（第2・4木）</t>
    <rPh sb="0" eb="1">
      <t>ツキ</t>
    </rPh>
    <rPh sb="2" eb="3">
      <t>カイ</t>
    </rPh>
    <rPh sb="4" eb="5">
      <t>ダイ</t>
    </rPh>
    <rPh sb="8" eb="9">
      <t>モク</t>
    </rPh>
    <phoneticPr fontId="2"/>
  </si>
  <si>
    <t>月1回（第1火）</t>
    <rPh sb="0" eb="1">
      <t>ツキ</t>
    </rPh>
    <rPh sb="2" eb="3">
      <t>カイ</t>
    </rPh>
    <rPh sb="4" eb="5">
      <t>ダイ</t>
    </rPh>
    <rPh sb="6" eb="7">
      <t>カ</t>
    </rPh>
    <phoneticPr fontId="4"/>
  </si>
  <si>
    <t>月1回（第3火）</t>
    <rPh sb="0" eb="1">
      <t>ツキ</t>
    </rPh>
    <rPh sb="2" eb="3">
      <t>カイ</t>
    </rPh>
    <rPh sb="4" eb="5">
      <t>ダイ</t>
    </rPh>
    <rPh sb="6" eb="7">
      <t>カ</t>
    </rPh>
    <phoneticPr fontId="4"/>
  </si>
  <si>
    <t>月2～3回（隔週木）</t>
    <rPh sb="0" eb="1">
      <t>ツキ</t>
    </rPh>
    <rPh sb="4" eb="5">
      <t>カイ</t>
    </rPh>
    <rPh sb="6" eb="8">
      <t>カクシュウ</t>
    </rPh>
    <rPh sb="8" eb="9">
      <t>モク</t>
    </rPh>
    <phoneticPr fontId="4"/>
  </si>
  <si>
    <t>週1回（水）</t>
    <rPh sb="0" eb="1">
      <t>シュウ</t>
    </rPh>
    <rPh sb="2" eb="3">
      <t>カイ</t>
    </rPh>
    <rPh sb="4" eb="5">
      <t>スイ</t>
    </rPh>
    <phoneticPr fontId="4"/>
  </si>
  <si>
    <t>東北大学医学部</t>
    <rPh sb="0" eb="2">
      <t>トウホク</t>
    </rPh>
    <rPh sb="2" eb="4">
      <t>ダイガク</t>
    </rPh>
    <rPh sb="4" eb="6">
      <t>イガク</t>
    </rPh>
    <rPh sb="6" eb="7">
      <t>ブ</t>
    </rPh>
    <phoneticPr fontId="2"/>
  </si>
  <si>
    <t>週1回（金）</t>
    <rPh sb="0" eb="1">
      <t>シュウ</t>
    </rPh>
    <rPh sb="2" eb="3">
      <t>カイ</t>
    </rPh>
    <rPh sb="4" eb="5">
      <t>キン</t>
    </rPh>
    <phoneticPr fontId="4"/>
  </si>
  <si>
    <t>週1回（火）</t>
    <rPh sb="0" eb="1">
      <t>シュウ</t>
    </rPh>
    <rPh sb="2" eb="3">
      <t>カイ</t>
    </rPh>
    <phoneticPr fontId="2"/>
  </si>
  <si>
    <t>産婦人科</t>
    <rPh sb="0" eb="1">
      <t>サン</t>
    </rPh>
    <rPh sb="1" eb="3">
      <t>フジン</t>
    </rPh>
    <rPh sb="3" eb="4">
      <t>カ</t>
    </rPh>
    <phoneticPr fontId="4"/>
  </si>
  <si>
    <t>週1回（月）</t>
    <rPh sb="0" eb="1">
      <t>シュウ</t>
    </rPh>
    <rPh sb="2" eb="3">
      <t>カイ</t>
    </rPh>
    <phoneticPr fontId="4"/>
  </si>
  <si>
    <t>週1回（木）</t>
    <rPh sb="0" eb="1">
      <t>シュウ</t>
    </rPh>
    <rPh sb="2" eb="3">
      <t>カイ</t>
    </rPh>
    <phoneticPr fontId="4"/>
  </si>
  <si>
    <t>週1回（水）</t>
    <rPh sb="0" eb="1">
      <t>シュウ</t>
    </rPh>
    <rPh sb="2" eb="3">
      <t>カイ</t>
    </rPh>
    <phoneticPr fontId="4"/>
  </si>
  <si>
    <t>月3回（第1･3･4木）</t>
    <rPh sb="0" eb="1">
      <t>ツキ</t>
    </rPh>
    <rPh sb="2" eb="3">
      <t>カイ</t>
    </rPh>
    <rPh sb="4" eb="5">
      <t>ダイ</t>
    </rPh>
    <rPh sb="10" eb="11">
      <t>モク</t>
    </rPh>
    <phoneticPr fontId="4"/>
  </si>
  <si>
    <t>週1回（水）</t>
    <rPh sb="0" eb="1">
      <t>シュウ</t>
    </rPh>
    <rPh sb="2" eb="3">
      <t>カイ</t>
    </rPh>
    <rPh sb="4" eb="5">
      <t>スイ</t>
    </rPh>
    <phoneticPr fontId="2"/>
  </si>
  <si>
    <t>循環器科</t>
    <rPh sb="0" eb="3">
      <t>ジュンカンキ</t>
    </rPh>
    <phoneticPr fontId="4"/>
  </si>
  <si>
    <t>週1回（火）</t>
    <rPh sb="4" eb="5">
      <t>カ</t>
    </rPh>
    <phoneticPr fontId="4"/>
  </si>
  <si>
    <t>2人</t>
    <rPh sb="1" eb="2">
      <t>ヒト</t>
    </rPh>
    <phoneticPr fontId="2"/>
  </si>
  <si>
    <t>内科（健診読影）</t>
    <rPh sb="0" eb="2">
      <t>ナイカ</t>
    </rPh>
    <rPh sb="3" eb="5">
      <t>ケンシン</t>
    </rPh>
    <rPh sb="5" eb="7">
      <t>ドクエイ</t>
    </rPh>
    <phoneticPr fontId="2"/>
  </si>
  <si>
    <t>1人</t>
    <rPh sb="1" eb="2">
      <t>ヒト</t>
    </rPh>
    <phoneticPr fontId="2"/>
  </si>
  <si>
    <t>週1回（火または水）</t>
    <rPh sb="0" eb="1">
      <t>シュウ</t>
    </rPh>
    <rPh sb="2" eb="3">
      <t>カイ</t>
    </rPh>
    <rPh sb="4" eb="5">
      <t>カ</t>
    </rPh>
    <rPh sb="8" eb="9">
      <t>スイ</t>
    </rPh>
    <phoneticPr fontId="2"/>
  </si>
  <si>
    <t>週1回（木）</t>
    <rPh sb="0" eb="1">
      <t>シュウ</t>
    </rPh>
    <rPh sb="2" eb="3">
      <t>カイ</t>
    </rPh>
    <phoneticPr fontId="2"/>
  </si>
  <si>
    <t>週1回（火）</t>
    <rPh sb="4" eb="5">
      <t>カ</t>
    </rPh>
    <phoneticPr fontId="2"/>
  </si>
  <si>
    <t>月1回（第1金・土）</t>
    <rPh sb="0" eb="1">
      <t>ツキ</t>
    </rPh>
    <rPh sb="2" eb="3">
      <t>カイ</t>
    </rPh>
    <rPh sb="4" eb="5">
      <t>ダイ</t>
    </rPh>
    <rPh sb="6" eb="7">
      <t>キン</t>
    </rPh>
    <phoneticPr fontId="2"/>
  </si>
  <si>
    <t>月1回（第1土・日）</t>
    <rPh sb="0" eb="1">
      <t>ツキ</t>
    </rPh>
    <rPh sb="2" eb="3">
      <t>カイ</t>
    </rPh>
    <rPh sb="4" eb="5">
      <t>ダイ</t>
    </rPh>
    <rPh sb="6" eb="7">
      <t>ツチ</t>
    </rPh>
    <phoneticPr fontId="2"/>
  </si>
  <si>
    <t>月1回（第3土・日）</t>
    <rPh sb="0" eb="1">
      <t>ツキ</t>
    </rPh>
    <rPh sb="2" eb="3">
      <t>カイ</t>
    </rPh>
    <rPh sb="4" eb="5">
      <t>ダイ</t>
    </rPh>
    <rPh sb="6" eb="7">
      <t>ツチ</t>
    </rPh>
    <phoneticPr fontId="2"/>
  </si>
  <si>
    <t>月1回（第4金・土）</t>
    <rPh sb="0" eb="1">
      <t>ツキ</t>
    </rPh>
    <rPh sb="2" eb="3">
      <t>カイ</t>
    </rPh>
    <rPh sb="4" eb="5">
      <t>ダイ</t>
    </rPh>
    <rPh sb="6" eb="7">
      <t>キン</t>
    </rPh>
    <phoneticPr fontId="2"/>
  </si>
  <si>
    <t>不定期</t>
    <rPh sb="0" eb="3">
      <t>フテイキ</t>
    </rPh>
    <phoneticPr fontId="2"/>
  </si>
  <si>
    <t>月2回（第3金･土、不定期）</t>
    <rPh sb="0" eb="1">
      <t>ツキ</t>
    </rPh>
    <rPh sb="2" eb="3">
      <t>カイ</t>
    </rPh>
    <rPh sb="4" eb="5">
      <t>ダイ</t>
    </rPh>
    <rPh sb="6" eb="7">
      <t>キン</t>
    </rPh>
    <rPh sb="10" eb="12">
      <t>フジョウ</t>
    </rPh>
    <rPh sb="12" eb="13">
      <t>キ</t>
    </rPh>
    <phoneticPr fontId="2"/>
  </si>
  <si>
    <t>月1回（第5土・日）</t>
    <rPh sb="0" eb="1">
      <t>ツキ</t>
    </rPh>
    <rPh sb="2" eb="3">
      <t>カイ</t>
    </rPh>
    <rPh sb="4" eb="5">
      <t>ダイ</t>
    </rPh>
    <rPh sb="6" eb="7">
      <t>ド</t>
    </rPh>
    <phoneticPr fontId="2"/>
  </si>
  <si>
    <t>月1回（第2土・日）</t>
    <rPh sb="0" eb="1">
      <t>ツキ</t>
    </rPh>
    <rPh sb="2" eb="3">
      <t>カイ</t>
    </rPh>
    <rPh sb="4" eb="5">
      <t>ダイ</t>
    </rPh>
    <rPh sb="6" eb="7">
      <t>ツチ</t>
    </rPh>
    <phoneticPr fontId="2"/>
  </si>
  <si>
    <t>月2回（第2・4火）</t>
    <rPh sb="0" eb="1">
      <t>ツキ</t>
    </rPh>
    <rPh sb="2" eb="3">
      <t>カイ</t>
    </rPh>
    <rPh sb="4" eb="5">
      <t>ダイ</t>
    </rPh>
    <phoneticPr fontId="2"/>
  </si>
  <si>
    <t>月1回（不定期）</t>
    <rPh sb="0" eb="1">
      <t>ツキ</t>
    </rPh>
    <rPh sb="2" eb="3">
      <t>カイ</t>
    </rPh>
    <rPh sb="4" eb="7">
      <t>フテイキ</t>
    </rPh>
    <phoneticPr fontId="2"/>
  </si>
  <si>
    <t>月1回（第4日）</t>
    <rPh sb="0" eb="1">
      <t>ツキ</t>
    </rPh>
    <rPh sb="2" eb="3">
      <t>カイ</t>
    </rPh>
    <rPh sb="4" eb="5">
      <t>ダイ</t>
    </rPh>
    <phoneticPr fontId="4"/>
  </si>
  <si>
    <t>糖尿病外来</t>
    <rPh sb="0" eb="3">
      <t>トウニョウビョウ</t>
    </rPh>
    <rPh sb="3" eb="5">
      <t>ガイライ</t>
    </rPh>
    <phoneticPr fontId="2"/>
  </si>
  <si>
    <t>月2回（平日）午後</t>
    <rPh sb="0" eb="1">
      <t>ツキ</t>
    </rPh>
    <rPh sb="2" eb="3">
      <t>カイ</t>
    </rPh>
    <rPh sb="4" eb="6">
      <t>ヘイジツ</t>
    </rPh>
    <rPh sb="7" eb="9">
      <t>ゴゴ</t>
    </rPh>
    <phoneticPr fontId="2"/>
  </si>
  <si>
    <t>週4回（月～木）全日</t>
    <rPh sb="0" eb="1">
      <t>シュウ</t>
    </rPh>
    <rPh sb="2" eb="3">
      <t>カイ</t>
    </rPh>
    <rPh sb="4" eb="5">
      <t>ゲツ</t>
    </rPh>
    <rPh sb="6" eb="7">
      <t>モク</t>
    </rPh>
    <rPh sb="8" eb="10">
      <t>ゼンジツ</t>
    </rPh>
    <phoneticPr fontId="2"/>
  </si>
  <si>
    <t>週1回（金）午前</t>
    <rPh sb="0" eb="1">
      <t>シュウ</t>
    </rPh>
    <rPh sb="2" eb="3">
      <t>カイ</t>
    </rPh>
    <rPh sb="6" eb="8">
      <t>ゴゼン</t>
    </rPh>
    <phoneticPr fontId="2"/>
  </si>
  <si>
    <t>岩手県立胆沢病院</t>
    <rPh sb="0" eb="2">
      <t>イワテ</t>
    </rPh>
    <rPh sb="2" eb="4">
      <t>ケンリツ</t>
    </rPh>
    <rPh sb="4" eb="6">
      <t>イサワ</t>
    </rPh>
    <rPh sb="6" eb="8">
      <t>ビョウイン</t>
    </rPh>
    <phoneticPr fontId="2"/>
  </si>
  <si>
    <t>週1回（月）午前</t>
    <rPh sb="0" eb="1">
      <t>シュウ</t>
    </rPh>
    <rPh sb="2" eb="3">
      <t>カイ</t>
    </rPh>
    <rPh sb="6" eb="8">
      <t>ゴゼン</t>
    </rPh>
    <phoneticPr fontId="2"/>
  </si>
  <si>
    <t>週1回（金）</t>
    <rPh sb="0" eb="1">
      <t>シュウ</t>
    </rPh>
    <rPh sb="2" eb="3">
      <t>カイ</t>
    </rPh>
    <phoneticPr fontId="2"/>
  </si>
  <si>
    <t>週4回 半日</t>
    <rPh sb="0" eb="1">
      <t>シュウ</t>
    </rPh>
    <rPh sb="2" eb="3">
      <t>カイ</t>
    </rPh>
    <rPh sb="4" eb="6">
      <t>ハンニチ</t>
    </rPh>
    <phoneticPr fontId="2"/>
  </si>
  <si>
    <t>陸前高田市</t>
    <rPh sb="0" eb="2">
      <t>リクゼン</t>
    </rPh>
    <rPh sb="2" eb="4">
      <t>タカタ</t>
    </rPh>
    <rPh sb="4" eb="5">
      <t>シ</t>
    </rPh>
    <phoneticPr fontId="2"/>
  </si>
  <si>
    <t>月1回</t>
    <rPh sb="0" eb="1">
      <t>ツキ</t>
    </rPh>
    <rPh sb="2" eb="3">
      <t>カイ</t>
    </rPh>
    <phoneticPr fontId="2"/>
  </si>
  <si>
    <t>千葉済生会習志野病院</t>
    <rPh sb="0" eb="2">
      <t>チバ</t>
    </rPh>
    <rPh sb="2" eb="5">
      <t>サイセイカイ</t>
    </rPh>
    <rPh sb="5" eb="8">
      <t>ナラシノ</t>
    </rPh>
    <rPh sb="8" eb="10">
      <t>ビョウイン</t>
    </rPh>
    <phoneticPr fontId="2"/>
  </si>
  <si>
    <t>内科・外科
脳神経外科</t>
    <rPh sb="0" eb="2">
      <t>ナイカ</t>
    </rPh>
    <rPh sb="3" eb="5">
      <t>ゲカ</t>
    </rPh>
    <rPh sb="6" eb="9">
      <t>ノウシンケイ</t>
    </rPh>
    <rPh sb="9" eb="11">
      <t>ゲカ</t>
    </rPh>
    <phoneticPr fontId="2"/>
  </si>
  <si>
    <t>週2回（平日）半日</t>
    <rPh sb="0" eb="1">
      <t>シュウ</t>
    </rPh>
    <rPh sb="2" eb="3">
      <t>カイ</t>
    </rPh>
    <rPh sb="4" eb="6">
      <t>ヘイジツ</t>
    </rPh>
    <rPh sb="7" eb="9">
      <t>ハンニチ</t>
    </rPh>
    <phoneticPr fontId="2"/>
  </si>
  <si>
    <t>岩手県立二戸病院
岩手県立一戸病院</t>
    <rPh sb="0" eb="4">
      <t>イワテケンリツ</t>
    </rPh>
    <rPh sb="4" eb="6">
      <t>ニノヘ</t>
    </rPh>
    <rPh sb="6" eb="8">
      <t>ビョウイン</t>
    </rPh>
    <rPh sb="9" eb="12">
      <t>イワテケン</t>
    </rPh>
    <rPh sb="12" eb="13">
      <t>リツ</t>
    </rPh>
    <rPh sb="13" eb="15">
      <t>イチノヘ</t>
    </rPh>
    <rPh sb="15" eb="17">
      <t>ビョウイン</t>
    </rPh>
    <phoneticPr fontId="2"/>
  </si>
  <si>
    <t>週1回 （平日）半日</t>
    <rPh sb="0" eb="1">
      <t>シュウ</t>
    </rPh>
    <rPh sb="2" eb="3">
      <t>カイ</t>
    </rPh>
    <rPh sb="5" eb="7">
      <t>ヘイジツ</t>
    </rPh>
    <rPh sb="8" eb="10">
      <t>ハンニチ</t>
    </rPh>
    <phoneticPr fontId="2"/>
  </si>
  <si>
    <t>岩手医科大学付属病院</t>
    <rPh sb="0" eb="2">
      <t>イワテ</t>
    </rPh>
    <rPh sb="2" eb="4">
      <t>イカ</t>
    </rPh>
    <rPh sb="4" eb="6">
      <t>ダイガク</t>
    </rPh>
    <rPh sb="6" eb="8">
      <t>フゾク</t>
    </rPh>
    <rPh sb="8" eb="10">
      <t>ビョウイン</t>
    </rPh>
    <phoneticPr fontId="2"/>
  </si>
  <si>
    <t>週1回 （平日）</t>
    <rPh sb="0" eb="1">
      <t>シュウ</t>
    </rPh>
    <rPh sb="2" eb="3">
      <t>カイ</t>
    </rPh>
    <rPh sb="5" eb="7">
      <t>ヘイジツ</t>
    </rPh>
    <phoneticPr fontId="2"/>
  </si>
  <si>
    <t>岩手県立二戸病院</t>
    <rPh sb="0" eb="3">
      <t>イワテケン</t>
    </rPh>
    <rPh sb="3" eb="4">
      <t>リツ</t>
    </rPh>
    <rPh sb="4" eb="6">
      <t>ニノヘ</t>
    </rPh>
    <rPh sb="6" eb="8">
      <t>ビョウイン</t>
    </rPh>
    <phoneticPr fontId="2"/>
  </si>
  <si>
    <t>臨床病理科</t>
    <rPh sb="0" eb="2">
      <t>リンショウ</t>
    </rPh>
    <rPh sb="2" eb="4">
      <t>ビョウリ</t>
    </rPh>
    <rPh sb="4" eb="5">
      <t>カ</t>
    </rPh>
    <phoneticPr fontId="2"/>
  </si>
  <si>
    <t>週1回（月）</t>
    <rPh sb="0" eb="1">
      <t>シュウ</t>
    </rPh>
    <rPh sb="2" eb="3">
      <t>カイ</t>
    </rPh>
    <phoneticPr fontId="2"/>
  </si>
  <si>
    <t>週1回（水）</t>
    <rPh sb="0" eb="1">
      <t>シュウ</t>
    </rPh>
    <rPh sb="2" eb="3">
      <t>カイ</t>
    </rPh>
    <phoneticPr fontId="2"/>
  </si>
  <si>
    <t>耳鼻科</t>
    <rPh sb="0" eb="3">
      <t>ジビカ</t>
    </rPh>
    <phoneticPr fontId="2"/>
  </si>
  <si>
    <t>月1回（第3月）</t>
    <rPh sb="0" eb="1">
      <t>ツキ</t>
    </rPh>
    <rPh sb="2" eb="3">
      <t>カイ</t>
    </rPh>
    <rPh sb="4" eb="5">
      <t>ダイ</t>
    </rPh>
    <phoneticPr fontId="2"/>
  </si>
  <si>
    <t>月1回（第3水）</t>
    <rPh sb="0" eb="1">
      <t>ツキ</t>
    </rPh>
    <rPh sb="2" eb="3">
      <t>カイ</t>
    </rPh>
    <rPh sb="4" eb="5">
      <t>ダイ</t>
    </rPh>
    <phoneticPr fontId="2"/>
  </si>
  <si>
    <t>月1回（第3木）</t>
    <rPh sb="0" eb="1">
      <t>ツキ</t>
    </rPh>
    <rPh sb="2" eb="3">
      <t>カイ</t>
    </rPh>
    <rPh sb="4" eb="5">
      <t>ダイ</t>
    </rPh>
    <phoneticPr fontId="2"/>
  </si>
  <si>
    <t>月2回（第1・3月）</t>
    <rPh sb="0" eb="1">
      <t>ツキ</t>
    </rPh>
    <rPh sb="2" eb="3">
      <t>カイ</t>
    </rPh>
    <rPh sb="4" eb="5">
      <t>ダイ</t>
    </rPh>
    <phoneticPr fontId="2"/>
  </si>
  <si>
    <t>月2回（第1・3水）</t>
    <rPh sb="0" eb="1">
      <t>ツキ</t>
    </rPh>
    <rPh sb="2" eb="3">
      <t>カイ</t>
    </rPh>
    <rPh sb="4" eb="5">
      <t>ダイ</t>
    </rPh>
    <phoneticPr fontId="2"/>
  </si>
  <si>
    <t>月2回（第2・4水）</t>
    <rPh sb="0" eb="1">
      <t>ツキ</t>
    </rPh>
    <rPh sb="2" eb="3">
      <t>カイ</t>
    </rPh>
    <rPh sb="4" eb="5">
      <t>ダイ</t>
    </rPh>
    <phoneticPr fontId="2"/>
  </si>
  <si>
    <t>予防医学協会</t>
    <rPh sb="0" eb="2">
      <t>ヨボウ</t>
    </rPh>
    <rPh sb="2" eb="4">
      <t>イガク</t>
    </rPh>
    <rPh sb="4" eb="6">
      <t>キョウカイ</t>
    </rPh>
    <phoneticPr fontId="2"/>
  </si>
  <si>
    <t>月2回（平日）</t>
    <rPh sb="0" eb="1">
      <t>ツキ</t>
    </rPh>
    <rPh sb="2" eb="3">
      <t>カイ</t>
    </rPh>
    <rPh sb="4" eb="6">
      <t>ヘイジツ</t>
    </rPh>
    <phoneticPr fontId="2"/>
  </si>
  <si>
    <t>岩手県立久慈病院</t>
    <rPh sb="0" eb="3">
      <t>イワテケン</t>
    </rPh>
    <rPh sb="3" eb="4">
      <t>リツ</t>
    </rPh>
    <rPh sb="4" eb="6">
      <t>クジ</t>
    </rPh>
    <rPh sb="6" eb="8">
      <t>ビョウイン</t>
    </rPh>
    <phoneticPr fontId="2"/>
  </si>
  <si>
    <t>外来 月2回（第3火・第4月）</t>
    <rPh sb="0" eb="2">
      <t>ガイライ</t>
    </rPh>
    <rPh sb="3" eb="4">
      <t>ツキ</t>
    </rPh>
    <rPh sb="5" eb="6">
      <t>カイ</t>
    </rPh>
    <rPh sb="7" eb="8">
      <t>ダイ</t>
    </rPh>
    <rPh sb="9" eb="10">
      <t>カ</t>
    </rPh>
    <rPh sb="11" eb="12">
      <t>ダイ</t>
    </rPh>
    <rPh sb="13" eb="14">
      <t>ゲツ</t>
    </rPh>
    <phoneticPr fontId="2"/>
  </si>
  <si>
    <t>外来 月1回（第3金）</t>
    <rPh sb="9" eb="10">
      <t>キン</t>
    </rPh>
    <phoneticPr fontId="2"/>
  </si>
  <si>
    <t>外来 月1回（第2土）</t>
    <rPh sb="0" eb="2">
      <t>ガイライ</t>
    </rPh>
    <rPh sb="3" eb="4">
      <t>ツキ</t>
    </rPh>
    <rPh sb="5" eb="6">
      <t>カイ</t>
    </rPh>
    <rPh sb="7" eb="8">
      <t>ダイ</t>
    </rPh>
    <rPh sb="9" eb="10">
      <t>ド</t>
    </rPh>
    <phoneticPr fontId="2"/>
  </si>
  <si>
    <t>岩手県立釜石病院</t>
    <rPh sb="0" eb="4">
      <t>イワテケンリツ</t>
    </rPh>
    <rPh sb="4" eb="6">
      <t>カマイシ</t>
    </rPh>
    <rPh sb="6" eb="8">
      <t>ビョウイン</t>
    </rPh>
    <phoneticPr fontId="2"/>
  </si>
  <si>
    <t>外来 月1回（第1・3水）</t>
    <rPh sb="0" eb="2">
      <t>ガイライ</t>
    </rPh>
    <rPh sb="3" eb="4">
      <t>ツキ</t>
    </rPh>
    <rPh sb="5" eb="6">
      <t>カイ</t>
    </rPh>
    <rPh sb="7" eb="8">
      <t>ダイ</t>
    </rPh>
    <rPh sb="11" eb="12">
      <t>スイ</t>
    </rPh>
    <phoneticPr fontId="2"/>
  </si>
  <si>
    <t>外来 週1回（木）</t>
    <rPh sb="0" eb="2">
      <t>ガイライ</t>
    </rPh>
    <rPh sb="3" eb="4">
      <t>シュウ</t>
    </rPh>
    <rPh sb="5" eb="6">
      <t>カイ</t>
    </rPh>
    <rPh sb="7" eb="8">
      <t>モク</t>
    </rPh>
    <phoneticPr fontId="2"/>
  </si>
  <si>
    <t>外来 週2回（木・金）
当直 月2回（第2・4木）</t>
    <rPh sb="0" eb="2">
      <t>ガイライ</t>
    </rPh>
    <rPh sb="3" eb="4">
      <t>シュウ</t>
    </rPh>
    <rPh sb="5" eb="6">
      <t>カイ</t>
    </rPh>
    <rPh sb="7" eb="8">
      <t>モク</t>
    </rPh>
    <rPh sb="12" eb="14">
      <t>トウチョク</t>
    </rPh>
    <rPh sb="15" eb="16">
      <t>ツキ</t>
    </rPh>
    <rPh sb="17" eb="18">
      <t>カイ</t>
    </rPh>
    <rPh sb="19" eb="20">
      <t>ダイ</t>
    </rPh>
    <phoneticPr fontId="2"/>
  </si>
  <si>
    <t>外来 月3回（月）</t>
    <rPh sb="0" eb="2">
      <t>ガイライ</t>
    </rPh>
    <rPh sb="3" eb="4">
      <t>ツキ</t>
    </rPh>
    <rPh sb="5" eb="6">
      <t>カイ</t>
    </rPh>
    <phoneticPr fontId="2"/>
  </si>
  <si>
    <t>外来 月1回（第3木）</t>
    <rPh sb="0" eb="2">
      <t>ガイライ</t>
    </rPh>
    <rPh sb="3" eb="4">
      <t>ツキ</t>
    </rPh>
    <rPh sb="5" eb="6">
      <t>カイ</t>
    </rPh>
    <rPh sb="7" eb="8">
      <t>ダイ</t>
    </rPh>
    <rPh sb="9" eb="10">
      <t>モク</t>
    </rPh>
    <phoneticPr fontId="2"/>
  </si>
  <si>
    <t>日当直 月4～5回</t>
    <rPh sb="0" eb="1">
      <t>ニチ</t>
    </rPh>
    <rPh sb="1" eb="3">
      <t>トウチョク</t>
    </rPh>
    <rPh sb="4" eb="5">
      <t>ツキ</t>
    </rPh>
    <rPh sb="8" eb="9">
      <t>カイ</t>
    </rPh>
    <phoneticPr fontId="2"/>
  </si>
  <si>
    <t>外来 月2回（第1・3火）</t>
    <rPh sb="0" eb="2">
      <t>ガイライ</t>
    </rPh>
    <rPh sb="3" eb="4">
      <t>ツキ</t>
    </rPh>
    <rPh sb="5" eb="6">
      <t>カイ</t>
    </rPh>
    <rPh sb="7" eb="8">
      <t>ダイ</t>
    </rPh>
    <phoneticPr fontId="2"/>
  </si>
  <si>
    <t>外来 週1回（月）</t>
    <rPh sb="0" eb="2">
      <t>ガイライ</t>
    </rPh>
    <rPh sb="3" eb="4">
      <t>シュウ</t>
    </rPh>
    <rPh sb="5" eb="6">
      <t>カイ</t>
    </rPh>
    <phoneticPr fontId="2"/>
  </si>
  <si>
    <t>外来 月1回（日）</t>
    <rPh sb="0" eb="2">
      <t>ガイライ</t>
    </rPh>
    <rPh sb="3" eb="4">
      <t>ツキ</t>
    </rPh>
    <rPh sb="5" eb="6">
      <t>カイ</t>
    </rPh>
    <phoneticPr fontId="2"/>
  </si>
  <si>
    <t>外来 月2回（金）</t>
    <rPh sb="0" eb="2">
      <t>ガイライ</t>
    </rPh>
    <rPh sb="3" eb="4">
      <t>ツキ</t>
    </rPh>
    <rPh sb="5" eb="6">
      <t>カイ</t>
    </rPh>
    <phoneticPr fontId="2"/>
  </si>
  <si>
    <t>外来月2回（第1・3土）
当直月2回（外来前日）</t>
    <rPh sb="0" eb="2">
      <t>ガイライ</t>
    </rPh>
    <rPh sb="2" eb="3">
      <t>ツキ</t>
    </rPh>
    <rPh sb="4" eb="5">
      <t>カイ</t>
    </rPh>
    <rPh sb="6" eb="7">
      <t>ダイ</t>
    </rPh>
    <rPh sb="13" eb="15">
      <t>トウチョク</t>
    </rPh>
    <rPh sb="15" eb="16">
      <t>ツキ</t>
    </rPh>
    <rPh sb="17" eb="18">
      <t>カイ</t>
    </rPh>
    <rPh sb="19" eb="20">
      <t>ガイ</t>
    </rPh>
    <rPh sb="20" eb="21">
      <t>ライ</t>
    </rPh>
    <rPh sb="21" eb="23">
      <t>ゼンジツ</t>
    </rPh>
    <phoneticPr fontId="2"/>
  </si>
  <si>
    <t>日当直 月1回 
（第2日朝～月朝）</t>
    <rPh sb="0" eb="1">
      <t>ニチ</t>
    </rPh>
    <rPh sb="1" eb="3">
      <t>トウチョク</t>
    </rPh>
    <rPh sb="4" eb="5">
      <t>ツキ</t>
    </rPh>
    <rPh sb="6" eb="7">
      <t>カイ</t>
    </rPh>
    <rPh sb="10" eb="11">
      <t>ダイ</t>
    </rPh>
    <rPh sb="12" eb="14">
      <t>ニチアサ</t>
    </rPh>
    <rPh sb="13" eb="14">
      <t>アサ</t>
    </rPh>
    <rPh sb="16" eb="17">
      <t>アサ</t>
    </rPh>
    <phoneticPr fontId="2"/>
  </si>
  <si>
    <t>日当直 月1回
（第4土夕～日夕）</t>
    <rPh sb="0" eb="1">
      <t>ニチ</t>
    </rPh>
    <rPh sb="1" eb="3">
      <t>トウチョク</t>
    </rPh>
    <rPh sb="4" eb="5">
      <t>ツキ</t>
    </rPh>
    <rPh sb="5" eb="6">
      <t>ニガツ</t>
    </rPh>
    <rPh sb="6" eb="7">
      <t>カイ</t>
    </rPh>
    <rPh sb="9" eb="10">
      <t>ダイ</t>
    </rPh>
    <rPh sb="11" eb="12">
      <t>ツチ</t>
    </rPh>
    <rPh sb="12" eb="13">
      <t>ユウ</t>
    </rPh>
    <rPh sb="15" eb="16">
      <t>ユウ</t>
    </rPh>
    <phoneticPr fontId="2"/>
  </si>
  <si>
    <t>日当直 月1回 
（第1土夕～日夕）</t>
    <rPh sb="0" eb="1">
      <t>ニチ</t>
    </rPh>
    <rPh sb="1" eb="3">
      <t>トウチョク</t>
    </rPh>
    <rPh sb="4" eb="5">
      <t>ツキ</t>
    </rPh>
    <rPh sb="6" eb="7">
      <t>カイ</t>
    </rPh>
    <rPh sb="10" eb="11">
      <t>ダイ</t>
    </rPh>
    <rPh sb="12" eb="13">
      <t>ツチ</t>
    </rPh>
    <rPh sb="13" eb="14">
      <t>ユウ</t>
    </rPh>
    <rPh sb="16" eb="17">
      <t>ユウ</t>
    </rPh>
    <phoneticPr fontId="2"/>
  </si>
  <si>
    <t>当直 月1回 
（第4日夕～月朝）</t>
    <rPh sb="0" eb="2">
      <t>トウチョク</t>
    </rPh>
    <rPh sb="3" eb="4">
      <t>ツキ</t>
    </rPh>
    <rPh sb="5" eb="6">
      <t>カイ</t>
    </rPh>
    <rPh sb="9" eb="10">
      <t>ダイ</t>
    </rPh>
    <rPh sb="11" eb="13">
      <t>ニチユウ</t>
    </rPh>
    <rPh sb="12" eb="13">
      <t>ユウ</t>
    </rPh>
    <rPh sb="15" eb="16">
      <t>アサ</t>
    </rPh>
    <phoneticPr fontId="2"/>
  </si>
  <si>
    <t>外来 月1回（最終水）</t>
    <rPh sb="0" eb="2">
      <t>ガイライ</t>
    </rPh>
    <rPh sb="3" eb="4">
      <t>ツキ</t>
    </rPh>
    <rPh sb="5" eb="6">
      <t>カイ</t>
    </rPh>
    <rPh sb="7" eb="9">
      <t>サイシュウ</t>
    </rPh>
    <phoneticPr fontId="2"/>
  </si>
  <si>
    <t>外来 月1回（第4月）</t>
    <rPh sb="0" eb="2">
      <t>ガイライ</t>
    </rPh>
    <rPh sb="3" eb="4">
      <t>ツキ</t>
    </rPh>
    <rPh sb="5" eb="6">
      <t>カイ</t>
    </rPh>
    <rPh sb="7" eb="8">
      <t>ダイ</t>
    </rPh>
    <phoneticPr fontId="2"/>
  </si>
  <si>
    <t>外来 月2回（第1・3木）</t>
    <rPh sb="0" eb="2">
      <t>ガイライ</t>
    </rPh>
    <rPh sb="3" eb="4">
      <t>ツキ</t>
    </rPh>
    <rPh sb="5" eb="6">
      <t>カイ</t>
    </rPh>
    <rPh sb="7" eb="8">
      <t>ダイ</t>
    </rPh>
    <phoneticPr fontId="2"/>
  </si>
  <si>
    <t>岩手県立中部病院</t>
    <rPh sb="0" eb="2">
      <t>イワテ</t>
    </rPh>
    <rPh sb="2" eb="4">
      <t>ケンリツ</t>
    </rPh>
    <rPh sb="4" eb="6">
      <t>チュウブ</t>
    </rPh>
    <rPh sb="6" eb="8">
      <t>ビョウイン</t>
    </rPh>
    <phoneticPr fontId="2"/>
  </si>
  <si>
    <t>口腔外科分野
（旧第一口腔外科）</t>
    <rPh sb="0" eb="2">
      <t>コウクウ</t>
    </rPh>
    <rPh sb="2" eb="4">
      <t>ゲカ</t>
    </rPh>
    <rPh sb="4" eb="6">
      <t>ブンヤ</t>
    </rPh>
    <rPh sb="8" eb="9">
      <t>キュウ</t>
    </rPh>
    <rPh sb="9" eb="11">
      <t>ダイイチ</t>
    </rPh>
    <rPh sb="11" eb="13">
      <t>コウクウ</t>
    </rPh>
    <rPh sb="13" eb="15">
      <t>ゲカ</t>
    </rPh>
    <phoneticPr fontId="2"/>
  </si>
  <si>
    <t>外来、宿直、日直
月1回 （金・土）</t>
    <rPh sb="0" eb="2">
      <t>ガイライ</t>
    </rPh>
    <rPh sb="3" eb="5">
      <t>シュクチョク</t>
    </rPh>
    <rPh sb="6" eb="8">
      <t>ニッチョク</t>
    </rPh>
    <rPh sb="9" eb="10">
      <t>ツキ</t>
    </rPh>
    <rPh sb="11" eb="12">
      <t>カイ</t>
    </rPh>
    <rPh sb="14" eb="15">
      <t>キン</t>
    </rPh>
    <rPh sb="16" eb="17">
      <t>ド</t>
    </rPh>
    <phoneticPr fontId="2"/>
  </si>
  <si>
    <t>4名</t>
    <rPh sb="1" eb="2">
      <t>メイ</t>
    </rPh>
    <phoneticPr fontId="2"/>
  </si>
  <si>
    <t>外来 週1回（水）</t>
    <rPh sb="0" eb="2">
      <t>ガイライ</t>
    </rPh>
    <rPh sb="3" eb="4">
      <t>シュウ</t>
    </rPh>
    <rPh sb="5" eb="6">
      <t>カイ</t>
    </rPh>
    <rPh sb="7" eb="8">
      <t>スイ</t>
    </rPh>
    <phoneticPr fontId="2"/>
  </si>
  <si>
    <t>外来 週1回（木）</t>
    <rPh sb="0" eb="2">
      <t>ガイライ</t>
    </rPh>
    <rPh sb="3" eb="4">
      <t>シュウ</t>
    </rPh>
    <rPh sb="5" eb="6">
      <t>カイ</t>
    </rPh>
    <phoneticPr fontId="2"/>
  </si>
  <si>
    <t>日直、宿直 月1回（土・日）</t>
    <rPh sb="0" eb="2">
      <t>ニッチョク</t>
    </rPh>
    <rPh sb="3" eb="5">
      <t>シュクチョク</t>
    </rPh>
    <rPh sb="12" eb="13">
      <t>ニチ</t>
    </rPh>
    <phoneticPr fontId="2"/>
  </si>
  <si>
    <t>日直、宿直 月1回(土・日)</t>
    <rPh sb="0" eb="2">
      <t>ニッチョク</t>
    </rPh>
    <rPh sb="3" eb="5">
      <t>シュクチョク</t>
    </rPh>
    <rPh sb="6" eb="7">
      <t>ツキ</t>
    </rPh>
    <rPh sb="8" eb="9">
      <t>カイ</t>
    </rPh>
    <rPh sb="10" eb="11">
      <t>ド</t>
    </rPh>
    <rPh sb="12" eb="13">
      <t>ニチ</t>
    </rPh>
    <phoneticPr fontId="2"/>
  </si>
  <si>
    <t>外来 月1回（第3木）</t>
    <rPh sb="0" eb="2">
      <t>ガイライ</t>
    </rPh>
    <rPh sb="3" eb="4">
      <t>ツキ</t>
    </rPh>
    <rPh sb="5" eb="6">
      <t>カイ</t>
    </rPh>
    <rPh sb="7" eb="8">
      <t>ダイ</t>
    </rPh>
    <phoneticPr fontId="2"/>
  </si>
  <si>
    <t>日直 月1回（日）</t>
    <rPh sb="3" eb="4">
      <t>ツキ</t>
    </rPh>
    <rPh sb="5" eb="6">
      <t>カイ</t>
    </rPh>
    <phoneticPr fontId="2"/>
  </si>
  <si>
    <t>外来 月1回（第4金）</t>
    <rPh sb="0" eb="2">
      <t>ガイライ</t>
    </rPh>
    <rPh sb="3" eb="4">
      <t>ツキ</t>
    </rPh>
    <rPh sb="5" eb="6">
      <t>カイ</t>
    </rPh>
    <rPh sb="7" eb="8">
      <t>ダイ</t>
    </rPh>
    <rPh sb="9" eb="10">
      <t>キン</t>
    </rPh>
    <phoneticPr fontId="2"/>
  </si>
  <si>
    <t>週1回（木）</t>
    <rPh sb="4" eb="5">
      <t>キ</t>
    </rPh>
    <phoneticPr fontId="2"/>
  </si>
  <si>
    <t>週1回（火）</t>
    <rPh sb="4" eb="5">
      <t>ヒ</t>
    </rPh>
    <phoneticPr fontId="2"/>
  </si>
  <si>
    <t>正規</t>
    <phoneticPr fontId="2"/>
  </si>
  <si>
    <t>派遣</t>
    <phoneticPr fontId="2"/>
  </si>
  <si>
    <t>臨時</t>
    <phoneticPr fontId="2"/>
  </si>
  <si>
    <t>田老診療所</t>
    <rPh sb="0" eb="2">
      <t>たろう</t>
    </rPh>
    <rPh sb="2" eb="5">
      <t>しん</t>
    </rPh>
    <phoneticPr fontId="2" type="Hiragana" alignment="distributed"/>
  </si>
  <si>
    <t>所長</t>
    <rPh sb="0" eb="2">
      <t>しょちょう</t>
    </rPh>
    <phoneticPr fontId="2" type="Hiragana" alignment="distributed"/>
  </si>
  <si>
    <t>新里診療所</t>
    <rPh sb="0" eb="2">
      <t>にいさと</t>
    </rPh>
    <rPh sb="2" eb="5">
      <t>しんりょうじょ</t>
    </rPh>
    <phoneticPr fontId="2" type="Hiragana" alignment="distributed"/>
  </si>
  <si>
    <t>川井診療所</t>
    <rPh sb="0" eb="2">
      <t>かわい</t>
    </rPh>
    <rPh sb="2" eb="5">
      <t>し</t>
    </rPh>
    <phoneticPr fontId="3" type="Hiragana" alignment="distributed"/>
  </si>
  <si>
    <t>所長</t>
    <rPh sb="0" eb="2">
      <t>しょちょう</t>
    </rPh>
    <phoneticPr fontId="3" type="Hiragana" alignment="distributed"/>
  </si>
  <si>
    <t>綾里診療所</t>
    <rPh sb="0" eb="5">
      <t>りょうりしんりょうじょ</t>
    </rPh>
    <phoneticPr fontId="2" type="Hiragana" alignment="distributed"/>
  </si>
  <si>
    <t>越喜来診療所</t>
    <rPh sb="0" eb="3">
      <t>おきらい</t>
    </rPh>
    <rPh sb="3" eb="6">
      <t>しんりょうじょ</t>
    </rPh>
    <phoneticPr fontId="13" type="Hiragana" alignment="distributed"/>
  </si>
  <si>
    <t>吉浜診療所</t>
    <rPh sb="0" eb="5">
      <t>よしはましんりょうじょ</t>
    </rPh>
    <phoneticPr fontId="2" type="Hiragana" alignment="distributed"/>
  </si>
  <si>
    <t>総合水沢病院</t>
    <rPh sb="0" eb="2">
      <t>ソウゴウ</t>
    </rPh>
    <rPh sb="2" eb="4">
      <t>ミズサワ</t>
    </rPh>
    <rPh sb="4" eb="6">
      <t>ビョウイン</t>
    </rPh>
    <phoneticPr fontId="1"/>
  </si>
  <si>
    <t>直営診療所</t>
    <rPh sb="0" eb="2">
      <t>ちょくえい</t>
    </rPh>
    <rPh sb="2" eb="5">
      <t>しんりょうじょ</t>
    </rPh>
    <phoneticPr fontId="2" type="Hiragana" alignment="distributed"/>
  </si>
  <si>
    <t>前沢診療所</t>
    <rPh sb="0" eb="2">
      <t>まえさわ</t>
    </rPh>
    <rPh sb="2" eb="5">
      <t>しんりょうじょ</t>
    </rPh>
    <phoneticPr fontId="3" type="Hiragana" alignment="distributed"/>
  </si>
  <si>
    <t>まごころ病院</t>
    <rPh sb="4" eb="6">
      <t>びょういん</t>
    </rPh>
    <phoneticPr fontId="3" type="Hiragana" alignment="distributed"/>
  </si>
  <si>
    <t>院長</t>
    <rPh sb="0" eb="2">
      <t>いんちょう</t>
    </rPh>
    <phoneticPr fontId="2" type="Hiragana" alignment="distributed"/>
  </si>
  <si>
    <t>副院長兼
医療技術部長</t>
    <rPh sb="0" eb="1">
      <t>ふく</t>
    </rPh>
    <rPh sb="1" eb="3">
      <t>いんちょう</t>
    </rPh>
    <rPh sb="3" eb="4">
      <t>けん</t>
    </rPh>
    <rPh sb="5" eb="7">
      <t>いりょう</t>
    </rPh>
    <rPh sb="7" eb="9">
      <t>ぎじゅつ</t>
    </rPh>
    <rPh sb="9" eb="11">
      <t>ぶちょう</t>
    </rPh>
    <phoneticPr fontId="3"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</si>
  <si>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3" type="Hiragana" alignment="distributed"/>
  </si>
  <si>
    <t>外科長兼
消化器科長</t>
    <rPh sb="0" eb="2">
      <t>げか</t>
    </rPh>
    <rPh sb="2" eb="3">
      <t>ちょう</t>
    </rPh>
    <rPh sb="3" eb="4">
      <t>けん</t>
    </rPh>
    <rPh sb="5" eb="8">
      <t>しょうかき</t>
    </rPh>
    <rPh sb="8" eb="10">
      <t>かちょう</t>
    </rPh>
    <phoneticPr fontId="3" type="Hiragana" alignment="distributed"/>
  </si>
  <si>
    <t>整形外科長</t>
    <rPh sb="0" eb="2">
      <t>せいけい</t>
    </rPh>
    <rPh sb="2" eb="4">
      <t>げか</t>
    </rPh>
    <rPh sb="4" eb="5">
      <t>ちょう</t>
    </rPh>
    <phoneticPr fontId="3" type="Hiragana" alignment="distributed"/>
  </si>
  <si>
    <t>内科医長</t>
    <rPh sb="0" eb="2">
      <t>ないか</t>
    </rPh>
    <rPh sb="3" eb="4">
      <t>ちょう</t>
    </rPh>
    <phoneticPr fontId="3" type="Hiragana" alignment="distributed"/>
  </si>
  <si>
    <t>衣川診療所</t>
    <rPh sb="0" eb="1">
      <t>ころも</t>
    </rPh>
    <rPh sb="1" eb="2">
      <t>かわ</t>
    </rPh>
    <rPh sb="2" eb="5">
      <t>しん</t>
    </rPh>
    <phoneticPr fontId="3" type="Hiragana" alignment="distributed"/>
  </si>
  <si>
    <t>山形診療所</t>
    <rPh sb="0" eb="2">
      <t>やまがた</t>
    </rPh>
    <rPh sb="2" eb="5">
      <t>しんりょうじょ</t>
    </rPh>
    <phoneticPr fontId="2" type="Hiragana" alignment="distributed"/>
  </si>
  <si>
    <t>所長</t>
    <rPh sb="0" eb="2">
      <t>しょちょう</t>
    </rPh>
    <phoneticPr fontId="13" type="Hiragana" alignment="distributed"/>
  </si>
  <si>
    <t>副所長</t>
    <rPh sb="0" eb="3">
      <t>ふくしょちょう</t>
    </rPh>
    <phoneticPr fontId="13" type="Hiragana" alignment="distributed"/>
  </si>
  <si>
    <t>中央診療所</t>
    <rPh sb="0" eb="2">
      <t>ちゅうおう</t>
    </rPh>
    <rPh sb="2" eb="5">
      <t>しんりょうじょ</t>
    </rPh>
    <phoneticPr fontId="2" type="Hiragana" alignment="distributed"/>
  </si>
  <si>
    <t>小友診療所</t>
    <rPh sb="0" eb="2">
      <t>ことも</t>
    </rPh>
    <rPh sb="2" eb="5">
      <t>しんりょうじょ</t>
    </rPh>
    <phoneticPr fontId="2" type="Hiragana" alignment="distributed"/>
  </si>
  <si>
    <t>猿沢診療所</t>
    <rPh sb="0" eb="5">
      <t>さるさわしんりょうじょ</t>
    </rPh>
    <phoneticPr fontId="2" type="Hiragana" alignment="distributed"/>
  </si>
  <si>
    <t>室根診療所</t>
    <rPh sb="0" eb="2">
      <t>むろね</t>
    </rPh>
    <rPh sb="2" eb="5">
      <t>しんりょうじょ</t>
    </rPh>
    <phoneticPr fontId="2" type="Hiragana" alignment="distributed"/>
  </si>
  <si>
    <t>所長</t>
    <rPh sb="0" eb="1">
      <t>しょ</t>
    </rPh>
    <rPh sb="1" eb="2">
      <t>ちょう</t>
    </rPh>
    <phoneticPr fontId="2" type="Hiragana" alignment="distributed"/>
  </si>
  <si>
    <t>藤沢病院</t>
    <rPh sb="0" eb="2">
      <t>ふじさわ</t>
    </rPh>
    <rPh sb="2" eb="4">
      <t>びょういん</t>
    </rPh>
    <phoneticPr fontId="2" type="Hiragana" alignment="distributed"/>
  </si>
  <si>
    <t>病院事業管理者</t>
    <rPh sb="0" eb="2">
      <t>びょういん</t>
    </rPh>
    <rPh sb="2" eb="4">
      <t>じぎょう</t>
    </rPh>
    <rPh sb="4" eb="7">
      <t>かんりしゃ</t>
    </rPh>
    <phoneticPr fontId="2" type="Hiragana" alignment="distributed"/>
  </si>
  <si>
    <t>内科長</t>
    <rPh sb="0" eb="2">
      <t>ないか</t>
    </rPh>
    <rPh sb="2" eb="3">
      <t>ちょう</t>
    </rPh>
    <phoneticPr fontId="3" type="Hiragana" alignment="distributed"/>
  </si>
  <si>
    <t>内科医長</t>
    <rPh sb="0" eb="2">
      <t>ないか</t>
    </rPh>
    <rPh sb="3" eb="4">
      <t>ちょう</t>
    </rPh>
    <phoneticPr fontId="13" type="Hiragana" alignment="distributed"/>
  </si>
  <si>
    <t>外科長</t>
    <rPh sb="0" eb="2">
      <t>げか</t>
    </rPh>
    <rPh sb="2" eb="3">
      <t>ちょう</t>
    </rPh>
    <phoneticPr fontId="2" type="Hiragana" alignment="distributed"/>
  </si>
  <si>
    <t>放射線診断科医長</t>
    <rPh sb="0" eb="3">
      <t>ほうしゃせん</t>
    </rPh>
    <rPh sb="3" eb="5">
      <t>しんだん</t>
    </rPh>
    <rPh sb="5" eb="6">
      <t>か</t>
    </rPh>
    <rPh sb="6" eb="8">
      <t>いちょう</t>
    </rPh>
    <phoneticPr fontId="13" type="Hiragana" alignment="distributed"/>
  </si>
  <si>
    <t>広田診療所</t>
    <rPh sb="0" eb="2">
      <t>ひろた</t>
    </rPh>
    <rPh sb="2" eb="5">
      <t>しんりょうじょ</t>
    </rPh>
    <phoneticPr fontId="2" type="Hiragana" alignment="distributed"/>
  </si>
  <si>
    <t>二又診療所</t>
    <rPh sb="0" eb="5">
      <t>ふたまたしんりょうじょ</t>
    </rPh>
    <phoneticPr fontId="2" type="Hiragana" alignment="distributed"/>
  </si>
  <si>
    <t>金田一診療所</t>
    <rPh sb="0" eb="6">
      <t>きんだいちしんりょうじょ</t>
    </rPh>
    <phoneticPr fontId="2" type="Hiragana" alignment="distributed"/>
  </si>
  <si>
    <t>医務監兼所長</t>
    <rPh sb="0" eb="2">
      <t>いむ</t>
    </rPh>
    <rPh sb="2" eb="3">
      <t>かん</t>
    </rPh>
    <rPh sb="3" eb="4">
      <t>けん</t>
    </rPh>
    <rPh sb="4" eb="6">
      <t>しょちょう</t>
    </rPh>
    <phoneticPr fontId="2" type="Hiragana" alignment="distributed"/>
  </si>
  <si>
    <t>浄法寺診療所</t>
    <rPh sb="0" eb="3">
      <t>じょうほうじ</t>
    </rPh>
    <rPh sb="3" eb="6">
      <t>しん</t>
    </rPh>
    <phoneticPr fontId="2" type="Hiragana" alignment="distributed"/>
  </si>
  <si>
    <t>統括院長</t>
    <rPh sb="0" eb="2">
      <t>とうかつ</t>
    </rPh>
    <rPh sb="2" eb="4">
      <t>いんちょう</t>
    </rPh>
    <phoneticPr fontId="13" type="Hiragana" alignment="distributed"/>
  </si>
  <si>
    <t>八幡平市</t>
    <rPh sb="0" eb="4">
      <t>はちまんたいし</t>
    </rPh>
    <phoneticPr fontId="6" type="Hiragana" alignment="distributed"/>
  </si>
  <si>
    <t>安代診療所</t>
    <rPh sb="0" eb="5">
      <t>あしろしんりょうじょ</t>
    </rPh>
    <phoneticPr fontId="2" type="Hiragana" alignment="distributed"/>
  </si>
  <si>
    <t>田山診療所</t>
    <rPh sb="0" eb="5">
      <t>たやましんりょうじょ</t>
    </rPh>
    <phoneticPr fontId="2" type="Hiragana" alignment="distributed"/>
  </si>
  <si>
    <t>葛巻病院</t>
    <rPh sb="0" eb="2">
      <t>くずまき</t>
    </rPh>
    <rPh sb="2" eb="4">
      <t>びょういん</t>
    </rPh>
    <phoneticPr fontId="2" type="Hiragana" alignment="distributed"/>
  </si>
  <si>
    <t>副院長</t>
    <rPh sb="0" eb="1">
      <t>ふく</t>
    </rPh>
    <rPh sb="1" eb="3">
      <t>いんちょう</t>
    </rPh>
    <phoneticPr fontId="13" type="Hiragana" alignment="distributed"/>
  </si>
  <si>
    <t>内科長</t>
    <rPh sb="0" eb="2">
      <t>ないか</t>
    </rPh>
    <rPh sb="2" eb="3">
      <t>ちょう</t>
    </rPh>
    <phoneticPr fontId="13" type="Hiragana" alignment="distributed"/>
  </si>
  <si>
    <t>西和賀町</t>
    <phoneticPr fontId="2"/>
  </si>
  <si>
    <t>西和賀さわうち
病院</t>
    <rPh sb="0" eb="3">
      <t>にしわが</t>
    </rPh>
    <rPh sb="8" eb="10">
      <t>びょういん</t>
    </rPh>
    <phoneticPr fontId="2" type="Hiragana" alignment="distributed"/>
  </si>
  <si>
    <t>金ケ崎町</t>
    <phoneticPr fontId="2"/>
  </si>
  <si>
    <t>金ケ崎診療所</t>
    <rPh sb="0" eb="3">
      <t>かねがさき</t>
    </rPh>
    <rPh sb="3" eb="6">
      <t>しんりょうじょ</t>
    </rPh>
    <phoneticPr fontId="2" type="Hiragana" alignment="distributed"/>
  </si>
  <si>
    <t>田野畑村診療所</t>
    <rPh sb="0" eb="4">
      <t>たのはたむら</t>
    </rPh>
    <rPh sb="4" eb="7">
      <t>しんりょうじょ</t>
    </rPh>
    <phoneticPr fontId="2" type="Hiragana" alignment="distributed"/>
  </si>
  <si>
    <t>普代村</t>
    <phoneticPr fontId="2"/>
  </si>
  <si>
    <t>普代村診療所</t>
    <rPh sb="0" eb="3">
      <t>ふだいむら</t>
    </rPh>
    <rPh sb="3" eb="6">
      <t>しんりょうじょ</t>
    </rPh>
    <phoneticPr fontId="2" type="Hiragana" alignment="distributed"/>
  </si>
  <si>
    <t>種市病院</t>
    <rPh sb="0" eb="2">
      <t>たねいち</t>
    </rPh>
    <rPh sb="2" eb="4">
      <t>びょういん</t>
    </rPh>
    <phoneticPr fontId="3" type="Hiragana" alignment="distributed"/>
  </si>
  <si>
    <t>大野診療所</t>
    <rPh sb="0" eb="2">
      <t>おおの</t>
    </rPh>
    <rPh sb="2" eb="5">
      <t>しんりょうじょ</t>
    </rPh>
    <phoneticPr fontId="2" type="Hiragana" alignment="distributed"/>
  </si>
  <si>
    <t>派遣</t>
    <phoneticPr fontId="2"/>
  </si>
  <si>
    <t>臨時</t>
    <phoneticPr fontId="2"/>
  </si>
  <si>
    <t>川井歯科診療所</t>
    <rPh sb="0" eb="7">
      <t>かわいしかしんりょうじょ</t>
    </rPh>
    <phoneticPr fontId="2" type="Hiragana" alignment="distributed"/>
  </si>
  <si>
    <t>大船渡市歯科
診療所</t>
    <rPh sb="0" eb="4">
      <t>おおふなとし</t>
    </rPh>
    <rPh sb="4" eb="6">
      <t>しか</t>
    </rPh>
    <rPh sb="7" eb="10">
      <t>しんりょうじょ</t>
    </rPh>
    <phoneticPr fontId="2" type="Hiragana" alignment="distributed"/>
  </si>
  <si>
    <t>奥州市</t>
    <rPh sb="0" eb="3">
      <t>おうしゅうし</t>
    </rPh>
    <phoneticPr fontId="12" type="Hiragana" alignment="distributed"/>
  </si>
  <si>
    <t>まごころ病院</t>
    <rPh sb="4" eb="6">
      <t>びょういん</t>
    </rPh>
    <phoneticPr fontId="2" type="Hiragana" alignment="distributed"/>
  </si>
  <si>
    <t>千厩歯科診療所</t>
    <rPh sb="0" eb="2">
      <t>せんまや</t>
    </rPh>
    <rPh sb="2" eb="4">
      <t>しか</t>
    </rPh>
    <rPh sb="4" eb="7">
      <t>しんりょうじょ</t>
    </rPh>
    <phoneticPr fontId="2" type="Hiragana" alignment="distributed"/>
  </si>
  <si>
    <t>室根歯科診療所</t>
    <rPh sb="0" eb="2">
      <t>むろね</t>
    </rPh>
    <rPh sb="2" eb="4">
      <t>しか</t>
    </rPh>
    <rPh sb="4" eb="7">
      <t>しんりょうじょ</t>
    </rPh>
    <phoneticPr fontId="2" type="Hiragana" alignment="distributed"/>
  </si>
  <si>
    <t>金ケ崎町</t>
    <rPh sb="0" eb="4">
      <t>かねがさきちょう</t>
    </rPh>
    <phoneticPr fontId="2" type="Hiragana" alignment="distributed"/>
  </si>
  <si>
    <t>金ケ崎歯科
診療所</t>
    <rPh sb="0" eb="3">
      <t>かねがさき</t>
    </rPh>
    <rPh sb="3" eb="5">
      <t>しか</t>
    </rPh>
    <rPh sb="6" eb="9">
      <t>しんりょうじょ</t>
    </rPh>
    <phoneticPr fontId="2" type="Hiragana" alignment="distributed"/>
  </si>
  <si>
    <t>岩泉町</t>
    <rPh sb="0" eb="3">
      <t>いわいずみちょう</t>
    </rPh>
    <phoneticPr fontId="2" type="Hiragana" alignment="distributed"/>
  </si>
  <si>
    <t>岩泉歯科診療所</t>
    <rPh sb="0" eb="4">
      <t>いわいずみしか</t>
    </rPh>
    <rPh sb="4" eb="7">
      <t>しんりょうじょ</t>
    </rPh>
    <phoneticPr fontId="2" type="Hiragana" alignment="distributed"/>
  </si>
  <si>
    <t>田野畑村</t>
    <rPh sb="0" eb="4">
      <t>たのはたむら</t>
    </rPh>
    <phoneticPr fontId="2" type="Hiragana" alignment="distributed"/>
  </si>
  <si>
    <t>田野畑村歯科
診療所</t>
    <rPh sb="0" eb="4">
      <t>たのはたむら</t>
    </rPh>
    <rPh sb="4" eb="6">
      <t>しか</t>
    </rPh>
    <rPh sb="7" eb="10">
      <t>しんりょうじょ</t>
    </rPh>
    <phoneticPr fontId="2" type="Hiragana" alignment="distributed"/>
  </si>
  <si>
    <t>普代村</t>
    <rPh sb="0" eb="3">
      <t>ふだいむら</t>
    </rPh>
    <phoneticPr fontId="2" type="Hiragana" alignment="distributed"/>
  </si>
  <si>
    <t>普代村歯科
診療所</t>
    <rPh sb="0" eb="3">
      <t>ふだいむら</t>
    </rPh>
    <rPh sb="3" eb="5">
      <t>しか</t>
    </rPh>
    <rPh sb="6" eb="9">
      <t>しんりょうじょ</t>
    </rPh>
    <phoneticPr fontId="2" type="Hiragana" alignment="distributed"/>
  </si>
  <si>
    <t>洋野町</t>
    <rPh sb="0" eb="3">
      <t>ひろのちょう</t>
    </rPh>
    <phoneticPr fontId="2" type="Hiragana" alignment="distributed"/>
  </si>
  <si>
    <t>大野歯科診療所</t>
    <rPh sb="0" eb="2">
      <t>おおの</t>
    </rPh>
    <rPh sb="2" eb="4">
      <t>しか</t>
    </rPh>
    <rPh sb="4" eb="7">
      <t>しんりょうじょ</t>
    </rPh>
    <phoneticPr fontId="2" type="Hiragana" alignment="distributed"/>
  </si>
  <si>
    <t>新里診療所</t>
    <rPh sb="0" eb="2">
      <t>にいさと</t>
    </rPh>
    <rPh sb="2" eb="4">
      <t>しんりょう</t>
    </rPh>
    <rPh sb="4" eb="5">
      <t>じょ</t>
    </rPh>
    <phoneticPr fontId="6" type="Hiragana" alignment="distributed"/>
  </si>
  <si>
    <t>院長</t>
    <rPh sb="0" eb="2">
      <t>いんちょう</t>
    </rPh>
    <phoneticPr fontId="13" type="Hiragana" alignment="distributed"/>
  </si>
  <si>
    <t>副院長兼
内科長</t>
    <rPh sb="0" eb="3">
      <t>ふくいんちょう</t>
    </rPh>
    <rPh sb="3" eb="4">
      <t>けん</t>
    </rPh>
    <rPh sb="5" eb="7">
      <t>ないか</t>
    </rPh>
    <rPh sb="7" eb="8">
      <t>ちょう</t>
    </rPh>
    <phoneticPr fontId="13" type="Hiragana" alignment="distributed"/>
  </si>
  <si>
    <t>総括院長</t>
    <rPh sb="0" eb="2">
      <t>そうかつ</t>
    </rPh>
    <rPh sb="2" eb="4">
      <t>いんちょう</t>
    </rPh>
    <phoneticPr fontId="13" type="Hiragana" alignment="distributed"/>
  </si>
  <si>
    <t>院長</t>
    <rPh sb="0" eb="1">
      <t>いん</t>
    </rPh>
    <rPh sb="1" eb="2">
      <t>ちょう</t>
    </rPh>
    <phoneticPr fontId="13" type="Hiragana" alignment="distributed"/>
  </si>
  <si>
    <t>名誉院長</t>
    <rPh sb="0" eb="2">
      <t>めいよ</t>
    </rPh>
    <rPh sb="2" eb="4">
      <t>いんちょう</t>
    </rPh>
    <phoneticPr fontId="13" type="Hiragana" alignment="distributed"/>
  </si>
  <si>
    <t>副院長兼内科医長兼
地域医療連携室長</t>
    <rPh sb="0" eb="3">
      <t>ふくいんちょう</t>
    </rPh>
    <rPh sb="3" eb="4">
      <t>けん</t>
    </rPh>
    <rPh sb="4" eb="6">
      <t>ないか</t>
    </rPh>
    <rPh sb="6" eb="7">
      <t>い</t>
    </rPh>
    <rPh sb="7" eb="8">
      <t>ちょう</t>
    </rPh>
    <rPh sb="8" eb="9">
      <t>けん</t>
    </rPh>
    <rPh sb="10" eb="12">
      <t>ちいき</t>
    </rPh>
    <rPh sb="12" eb="14">
      <t>いりょう</t>
    </rPh>
    <rPh sb="14" eb="16">
      <t>れんけい</t>
    </rPh>
    <rPh sb="16" eb="18">
      <t>しつちょう</t>
    </rPh>
    <phoneticPr fontId="13" type="Hiragana" alignment="distributed"/>
  </si>
  <si>
    <t>老人保健施設長兼
外科医長</t>
    <rPh sb="0" eb="2">
      <t>ろうじん</t>
    </rPh>
    <rPh sb="2" eb="4">
      <t>ほけん</t>
    </rPh>
    <rPh sb="4" eb="6">
      <t>しせつ</t>
    </rPh>
    <rPh sb="6" eb="7">
      <t>ちょう</t>
    </rPh>
    <rPh sb="7" eb="8">
      <t>けん</t>
    </rPh>
    <rPh sb="9" eb="12">
      <t>げかい</t>
    </rPh>
    <rPh sb="12" eb="13">
      <t>ちょう</t>
    </rPh>
    <phoneticPr fontId="13" type="Hiragana" alignment="distributed"/>
  </si>
  <si>
    <t>副所長</t>
    <rPh sb="0" eb="3">
      <t>ふくしょちょう</t>
    </rPh>
    <phoneticPr fontId="22" type="Hiragana" alignment="distributed"/>
  </si>
  <si>
    <t>所長</t>
    <rPh sb="0" eb="2">
      <t>しょちょう</t>
    </rPh>
    <phoneticPr fontId="22" type="Hiragana" alignment="distributed"/>
  </si>
  <si>
    <t>歯科口腔外科長</t>
    <rPh sb="0" eb="2">
      <t>しか</t>
    </rPh>
    <rPh sb="2" eb="4">
      <t>こうくう</t>
    </rPh>
    <rPh sb="4" eb="6">
      <t>げか</t>
    </rPh>
    <rPh sb="6" eb="7">
      <t>ちょう</t>
    </rPh>
    <phoneticPr fontId="22" type="Hiragana" alignment="distributed"/>
  </si>
  <si>
    <t>歯科医長</t>
    <rPh sb="0" eb="2">
      <t>しか</t>
    </rPh>
    <rPh sb="2" eb="3">
      <t>い</t>
    </rPh>
    <rPh sb="3" eb="4">
      <t>ちょう</t>
    </rPh>
    <phoneticPr fontId="22" type="Hiragana" alignment="distributed"/>
  </si>
  <si>
    <t>歯科部長</t>
    <rPh sb="0" eb="2">
      <t>しか</t>
    </rPh>
    <rPh sb="2" eb="4">
      <t>ぶちょう</t>
    </rPh>
    <phoneticPr fontId="22" type="Hiragana" alignment="distributed"/>
  </si>
  <si>
    <t>歯科科長</t>
    <rPh sb="0" eb="2">
      <t>しか</t>
    </rPh>
    <rPh sb="2" eb="4">
      <t>かちょう</t>
    </rPh>
    <phoneticPr fontId="22" type="Hiragana" alignment="distributed"/>
  </si>
  <si>
    <t>歯科長</t>
    <rPh sb="0" eb="2">
      <t>しか</t>
    </rPh>
    <rPh sb="2" eb="3">
      <t>ちょう</t>
    </rPh>
    <phoneticPr fontId="22" type="Hiragana" alignment="distributed"/>
  </si>
  <si>
    <t>正規</t>
    <phoneticPr fontId="2"/>
  </si>
  <si>
    <t>橋　本　祥　弘</t>
    <rPh sb="0" eb="1">
      <t>はし</t>
    </rPh>
    <rPh sb="2" eb="3">
      <t>もと</t>
    </rPh>
    <rPh sb="4" eb="5">
      <t>よし</t>
    </rPh>
    <rPh sb="6" eb="7">
      <t>ひろ</t>
    </rPh>
    <phoneticPr fontId="23" type="Hiragana" alignment="distributed"/>
  </si>
  <si>
    <t>盛　合　直　樹</t>
    <rPh sb="0" eb="1">
      <t>もり</t>
    </rPh>
    <rPh sb="2" eb="3">
      <t>あい</t>
    </rPh>
    <rPh sb="4" eb="5">
      <t>なお</t>
    </rPh>
    <rPh sb="6" eb="7">
      <t>き</t>
    </rPh>
    <phoneticPr fontId="23" type="Hiragana" alignment="distributed"/>
  </si>
  <si>
    <t>河　合　誠　司</t>
    <rPh sb="0" eb="1">
      <t>か</t>
    </rPh>
    <rPh sb="2" eb="3">
      <t>わい</t>
    </rPh>
    <rPh sb="4" eb="5">
      <t>せい</t>
    </rPh>
    <rPh sb="6" eb="7">
      <t>じ</t>
    </rPh>
    <phoneticPr fontId="23" type="Hiragana" alignment="distributed"/>
  </si>
  <si>
    <t>（渡　邊　周　永）</t>
    <rPh sb="1" eb="2">
      <t>わたな</t>
    </rPh>
    <rPh sb="3" eb="4">
      <t>べ</t>
    </rPh>
    <rPh sb="5" eb="6">
      <t>しゅう</t>
    </rPh>
    <rPh sb="7" eb="8">
      <t>えい</t>
    </rPh>
    <phoneticPr fontId="23" type="Hiragana" alignment="distributed"/>
  </si>
  <si>
    <t>佐々木　道　夫</t>
    <rPh sb="0" eb="3">
      <t>ささき</t>
    </rPh>
    <rPh sb="4" eb="5">
      <t>みち</t>
    </rPh>
    <rPh sb="6" eb="7">
      <t>お</t>
    </rPh>
    <phoneticPr fontId="23" type="Hiragana" alignment="distributed"/>
  </si>
  <si>
    <t>渡　邊　周　永</t>
    <rPh sb="0" eb="1">
      <t>わたな</t>
    </rPh>
    <rPh sb="2" eb="3">
      <t>べ</t>
    </rPh>
    <rPh sb="4" eb="5">
      <t>しゅう</t>
    </rPh>
    <rPh sb="6" eb="7">
      <t>えい</t>
    </rPh>
    <phoneticPr fontId="23" type="Hiragana" alignment="distributed"/>
  </si>
  <si>
    <t>菊　池　　　淳</t>
    <rPh sb="0" eb="1">
      <t>きく</t>
    </rPh>
    <rPh sb="2" eb="3">
      <t>ち</t>
    </rPh>
    <rPh sb="6" eb="7">
      <t>じゅん</t>
    </rPh>
    <phoneticPr fontId="23" type="Hiragana" alignment="distributed"/>
  </si>
  <si>
    <t>酒　勾　　　章</t>
    <rPh sb="0" eb="1">
      <t>さか</t>
    </rPh>
    <rPh sb="2" eb="3">
      <t>わ</t>
    </rPh>
    <rPh sb="6" eb="7">
      <t>しょう</t>
    </rPh>
    <phoneticPr fontId="23" type="Hiragana" alignment="distributed"/>
  </si>
  <si>
    <t>宮　川　朋　久</t>
    <rPh sb="0" eb="1">
      <t>みや</t>
    </rPh>
    <rPh sb="2" eb="3">
      <t>かわ</t>
    </rPh>
    <rPh sb="4" eb="5">
      <t>とも</t>
    </rPh>
    <rPh sb="6" eb="7">
      <t>ひさ</t>
    </rPh>
    <phoneticPr fontId="23" type="Hiragana" alignment="distributed"/>
  </si>
  <si>
    <t>遊　佐　　　透</t>
    <rPh sb="0" eb="1">
      <t>ゆ</t>
    </rPh>
    <rPh sb="2" eb="3">
      <t>さ</t>
    </rPh>
    <rPh sb="6" eb="7">
      <t>とおる</t>
    </rPh>
    <phoneticPr fontId="23" type="Hiragana" alignment="distributed"/>
  </si>
  <si>
    <t>尾　形　昌　哉</t>
    <rPh sb="0" eb="1">
      <t>お</t>
    </rPh>
    <rPh sb="2" eb="3">
      <t>がた</t>
    </rPh>
    <rPh sb="4" eb="5">
      <t>まさ</t>
    </rPh>
    <rPh sb="6" eb="7">
      <t>や</t>
    </rPh>
    <phoneticPr fontId="23" type="Hiragana" alignment="distributed"/>
  </si>
  <si>
    <t>中　村　　　聡</t>
    <rPh sb="0" eb="1">
      <t>なか</t>
    </rPh>
    <rPh sb="2" eb="3">
      <t>むら</t>
    </rPh>
    <rPh sb="6" eb="7">
      <t>さとし</t>
    </rPh>
    <phoneticPr fontId="23" type="Hiragana" alignment="distributed"/>
  </si>
  <si>
    <t>仲　地　紀　勝</t>
    <rPh sb="0" eb="1">
      <t>なか　</t>
    </rPh>
    <rPh sb="2" eb="3">
      <t>ち</t>
    </rPh>
    <rPh sb="4" eb="5">
      <t>のり</t>
    </rPh>
    <rPh sb="6" eb="7">
      <t>かつ</t>
    </rPh>
    <phoneticPr fontId="23" type="Hiragana" alignment="distributed"/>
  </si>
  <si>
    <t>吉　澤　太　郎</t>
    <rPh sb="0" eb="1">
      <t>よし</t>
    </rPh>
    <rPh sb="2" eb="3">
      <t>ざわ</t>
    </rPh>
    <rPh sb="4" eb="5">
      <t>た</t>
    </rPh>
    <rPh sb="6" eb="7">
      <t>ろう</t>
    </rPh>
    <phoneticPr fontId="23" type="Hiragana" alignment="distributed"/>
  </si>
  <si>
    <t>青　木　京　子</t>
    <rPh sb="0" eb="1">
      <t>あお</t>
    </rPh>
    <rPh sb="2" eb="3">
      <t>き</t>
    </rPh>
    <rPh sb="4" eb="5">
      <t>きょう</t>
    </rPh>
    <rPh sb="6" eb="7">
      <t>こ</t>
    </rPh>
    <phoneticPr fontId="23" type="Hiragana" alignment="distributed"/>
  </si>
  <si>
    <t>佐　藤　公　淑</t>
    <rPh sb="0" eb="1">
      <t>さ</t>
    </rPh>
    <rPh sb="2" eb="3">
      <t>とう</t>
    </rPh>
    <rPh sb="4" eb="5">
      <t>きみ</t>
    </rPh>
    <rPh sb="6" eb="7">
      <t>よし</t>
    </rPh>
    <phoneticPr fontId="23" type="Hiragana" alignment="distributed"/>
  </si>
  <si>
    <t>有　田　　　明</t>
    <rPh sb="0" eb="1">
      <t>あり</t>
    </rPh>
    <rPh sb="2" eb="3">
      <t>た</t>
    </rPh>
    <rPh sb="6" eb="7">
      <t>あきら</t>
    </rPh>
    <phoneticPr fontId="23" type="Hiragana" alignment="distributed"/>
  </si>
  <si>
    <t>塚　本　信　和</t>
    <rPh sb="0" eb="1">
      <t>つか</t>
    </rPh>
    <rPh sb="2" eb="3">
      <t>もと</t>
    </rPh>
    <rPh sb="4" eb="5">
      <t>のぶ</t>
    </rPh>
    <rPh sb="6" eb="7">
      <t>かず</t>
    </rPh>
    <phoneticPr fontId="23" type="Hiragana" alignment="distributed"/>
  </si>
  <si>
    <t>藤　澤　博　一</t>
    <rPh sb="0" eb="1">
      <t>ふじ</t>
    </rPh>
    <rPh sb="2" eb="3">
      <t>さわ</t>
    </rPh>
    <rPh sb="4" eb="5">
      <t>ひろ</t>
    </rPh>
    <rPh sb="6" eb="7">
      <t>かず</t>
    </rPh>
    <phoneticPr fontId="23" type="Hiragana" alignment="distributed"/>
  </si>
  <si>
    <t>小野寺　克　洋</t>
    <rPh sb="0" eb="3">
      <t>おのでら</t>
    </rPh>
    <rPh sb="4" eb="5">
      <t>かつ</t>
    </rPh>
    <rPh sb="6" eb="7">
      <t>ひろ</t>
    </rPh>
    <phoneticPr fontId="23" type="Hiragana" alignment="distributed"/>
  </si>
  <si>
    <t>髙　橋　秀　介</t>
    <rPh sb="0" eb="1">
      <t>たか</t>
    </rPh>
    <rPh sb="2" eb="3">
      <t>はし</t>
    </rPh>
    <rPh sb="4" eb="5">
      <t>しゅう</t>
    </rPh>
    <rPh sb="6" eb="7">
      <t>すけ</t>
    </rPh>
    <phoneticPr fontId="23" type="Hiragana" alignment="distributed"/>
  </si>
  <si>
    <t>鈴　木　　　順</t>
    <rPh sb="0" eb="1">
      <t>すず</t>
    </rPh>
    <rPh sb="2" eb="3">
      <t>き</t>
    </rPh>
    <rPh sb="6" eb="7">
      <t>じゅん</t>
    </rPh>
    <phoneticPr fontId="23" type="Hiragana" alignment="distributed"/>
  </si>
  <si>
    <t>及　川　雄　悦</t>
    <rPh sb="0" eb="1">
      <t>おい</t>
    </rPh>
    <rPh sb="2" eb="3">
      <t>かわ</t>
    </rPh>
    <rPh sb="4" eb="7">
      <t>ゆう　えつ</t>
    </rPh>
    <phoneticPr fontId="23" type="Hiragana" alignment="distributed"/>
  </si>
  <si>
    <t>八　鍬　　　誠</t>
    <rPh sb="0" eb="1">
      <t>や</t>
    </rPh>
    <rPh sb="2" eb="3">
      <t>くわ</t>
    </rPh>
    <rPh sb="6" eb="7">
      <t>まこと</t>
    </rPh>
    <phoneticPr fontId="23" type="Hiragana" alignment="distributed"/>
  </si>
  <si>
    <t>伊　藤　正　博</t>
    <rPh sb="0" eb="1">
      <t>い</t>
    </rPh>
    <rPh sb="2" eb="3">
      <t>とう</t>
    </rPh>
    <rPh sb="4" eb="5">
      <t>まさ</t>
    </rPh>
    <rPh sb="6" eb="7">
      <t>ひろ</t>
    </rPh>
    <phoneticPr fontId="23" type="Hiragana" alignment="distributed"/>
  </si>
  <si>
    <t>羽生田　雄　介</t>
    <rPh sb="0" eb="3">
      <t>はにゅうだ</t>
    </rPh>
    <rPh sb="4" eb="5">
      <t>ゆう</t>
    </rPh>
    <rPh sb="6" eb="7">
      <t>すけ</t>
    </rPh>
    <phoneticPr fontId="23" type="Hiragana" alignment="distributed"/>
  </si>
  <si>
    <t>今　淵　隆　誠</t>
    <rPh sb="0" eb="1">
      <t>いま</t>
    </rPh>
    <rPh sb="2" eb="3">
      <t>ぶち</t>
    </rPh>
    <rPh sb="4" eb="5">
      <t>りゅう</t>
    </rPh>
    <rPh sb="6" eb="7">
      <t>せい</t>
    </rPh>
    <phoneticPr fontId="23" type="Hiragana" alignment="distributed"/>
  </si>
  <si>
    <t>小　幡　　　紘</t>
    <rPh sb="0" eb="1">
      <t>お</t>
    </rPh>
    <rPh sb="2" eb="3">
      <t>ばた</t>
    </rPh>
    <rPh sb="6" eb="7">
      <t>こう</t>
    </rPh>
    <phoneticPr fontId="23" type="Hiragana" alignment="distributed"/>
  </si>
  <si>
    <t>高　橋　久　行</t>
    <rPh sb="0" eb="1">
      <t>たか</t>
    </rPh>
    <rPh sb="2" eb="3">
      <t>はし</t>
    </rPh>
    <rPh sb="4" eb="5">
      <t>ひさ</t>
    </rPh>
    <rPh sb="6" eb="7">
      <t>ゆき</t>
    </rPh>
    <phoneticPr fontId="23" type="Hiragana" alignment="distributed"/>
  </si>
  <si>
    <t>吉　田　弘　之</t>
    <rPh sb="0" eb="1">
      <t>よし</t>
    </rPh>
    <rPh sb="2" eb="3">
      <t>だ</t>
    </rPh>
    <rPh sb="4" eb="5">
      <t>ひろ</t>
    </rPh>
    <rPh sb="6" eb="7">
      <t>ゆき</t>
    </rPh>
    <phoneticPr fontId="23" type="Hiragana" alignment="distributed"/>
  </si>
  <si>
    <t>吉　田　順　子</t>
    <rPh sb="0" eb="1">
      <t>よし</t>
    </rPh>
    <rPh sb="2" eb="3">
      <t>だ</t>
    </rPh>
    <rPh sb="4" eb="5">
      <t>より</t>
    </rPh>
    <rPh sb="6" eb="7">
      <t>こ</t>
    </rPh>
    <phoneticPr fontId="23" type="Hiragana" alignment="distributed"/>
  </si>
  <si>
    <t>山　口　　　淳</t>
    <rPh sb="0" eb="1">
      <t>やま</t>
    </rPh>
    <rPh sb="2" eb="3">
      <t>ぐち</t>
    </rPh>
    <rPh sb="6" eb="7">
      <t>じゅん</t>
    </rPh>
    <phoneticPr fontId="23" type="Hiragana" alignment="distributed"/>
  </si>
  <si>
    <t>（山　口　　　淳）</t>
    <rPh sb="1" eb="2">
      <t>やま</t>
    </rPh>
    <rPh sb="3" eb="4">
      <t>ぐち</t>
    </rPh>
    <rPh sb="7" eb="8">
      <t>じゅん</t>
    </rPh>
    <phoneticPr fontId="23" type="Hiragana" alignment="distributed"/>
  </si>
  <si>
    <t>薄　田　　　徹</t>
    <rPh sb="0" eb="1">
      <t>すすき</t>
    </rPh>
    <rPh sb="2" eb="3">
      <t>だ</t>
    </rPh>
    <rPh sb="6" eb="7">
      <t>とおる</t>
    </rPh>
    <phoneticPr fontId="23" type="Hiragana" alignment="distributed"/>
  </si>
  <si>
    <t>古　澤　健　一</t>
    <rPh sb="0" eb="1">
      <t>ふる</t>
    </rPh>
    <rPh sb="2" eb="3">
      <t>さわ</t>
    </rPh>
    <rPh sb="4" eb="5">
      <t>けん</t>
    </rPh>
    <rPh sb="6" eb="7">
      <t>いち</t>
    </rPh>
    <phoneticPr fontId="23" type="Hiragana" alignment="distributed"/>
  </si>
  <si>
    <t>佐　藤　元　美</t>
    <rPh sb="0" eb="1">
      <t>さ</t>
    </rPh>
    <rPh sb="2" eb="3">
      <t>とう</t>
    </rPh>
    <rPh sb="4" eb="5">
      <t>もと</t>
    </rPh>
    <rPh sb="6" eb="7">
      <t>み</t>
    </rPh>
    <phoneticPr fontId="23" type="Hiragana" alignment="distributed"/>
  </si>
  <si>
    <t>千　葉　　　修</t>
    <rPh sb="0" eb="1">
      <t>ち</t>
    </rPh>
    <rPh sb="2" eb="3">
      <t>ば</t>
    </rPh>
    <rPh sb="6" eb="7">
      <t>おさむ</t>
    </rPh>
    <phoneticPr fontId="23" type="Hiragana" alignment="distributed"/>
  </si>
  <si>
    <t>高　木　史　江</t>
    <rPh sb="0" eb="1">
      <t>たか</t>
    </rPh>
    <rPh sb="2" eb="3">
      <t>ぎ</t>
    </rPh>
    <rPh sb="4" eb="5">
      <t>ふみ</t>
    </rPh>
    <rPh sb="6" eb="7">
      <t>え</t>
    </rPh>
    <phoneticPr fontId="23" type="Hiragana" alignment="distributed"/>
  </si>
  <si>
    <t>佐　藤　俊　郎</t>
    <rPh sb="0" eb="1">
      <t>さ</t>
    </rPh>
    <rPh sb="2" eb="3">
      <t>とう</t>
    </rPh>
    <rPh sb="4" eb="5">
      <t>とし</t>
    </rPh>
    <rPh sb="6" eb="7">
      <t>お</t>
    </rPh>
    <phoneticPr fontId="23" type="Hiragana" alignment="distributed"/>
  </si>
  <si>
    <t>椎　名　良　直</t>
    <rPh sb="0" eb="1">
      <t>しい</t>
    </rPh>
    <rPh sb="2" eb="3">
      <t>な</t>
    </rPh>
    <rPh sb="4" eb="5">
      <t>よし</t>
    </rPh>
    <rPh sb="6" eb="7">
      <t>なお</t>
    </rPh>
    <phoneticPr fontId="23" type="Hiragana" alignment="distributed"/>
  </si>
  <si>
    <t>鈴　木　かおり</t>
    <rPh sb="0" eb="1">
      <t>すず</t>
    </rPh>
    <rPh sb="2" eb="3">
      <t>き</t>
    </rPh>
    <phoneticPr fontId="23" type="Hiragana" alignment="distributed"/>
  </si>
  <si>
    <t>岩　井　直　路</t>
    <rPh sb="0" eb="1">
      <t>いわ</t>
    </rPh>
    <rPh sb="2" eb="3">
      <t>い</t>
    </rPh>
    <rPh sb="4" eb="5">
      <t>なお</t>
    </rPh>
    <rPh sb="6" eb="7">
      <t>みち</t>
    </rPh>
    <phoneticPr fontId="23" type="Hiragana" alignment="distributed"/>
  </si>
  <si>
    <t>石　木　幹　人</t>
    <rPh sb="0" eb="1">
      <t>いし</t>
    </rPh>
    <rPh sb="2" eb="3">
      <t>き</t>
    </rPh>
    <rPh sb="4" eb="5">
      <t>みき</t>
    </rPh>
    <rPh sb="6" eb="7">
      <t>ひと</t>
    </rPh>
    <phoneticPr fontId="23" type="Hiragana" alignment="distributed"/>
  </si>
  <si>
    <t>谷　藤　幸　夫</t>
    <rPh sb="0" eb="1">
      <t>たに</t>
    </rPh>
    <rPh sb="2" eb="3">
      <t>ふじ</t>
    </rPh>
    <rPh sb="4" eb="5">
      <t>ゆき</t>
    </rPh>
    <rPh sb="6" eb="7">
      <t>お</t>
    </rPh>
    <phoneticPr fontId="23" type="Hiragana" alignment="distributed"/>
  </si>
  <si>
    <t>（谷　藤　幸　夫）</t>
    <rPh sb="1" eb="2">
      <t>たに</t>
    </rPh>
    <rPh sb="3" eb="4">
      <t>ふじ</t>
    </rPh>
    <rPh sb="5" eb="6">
      <t>ゆき</t>
    </rPh>
    <rPh sb="7" eb="8">
      <t>お</t>
    </rPh>
    <phoneticPr fontId="23" type="Hiragana" alignment="distributed"/>
  </si>
  <si>
    <t>望　月　　　泉</t>
    <rPh sb="0" eb="1">
      <t>もち</t>
    </rPh>
    <rPh sb="2" eb="3">
      <t>づき</t>
    </rPh>
    <rPh sb="6" eb="7">
      <t>いずみ</t>
    </rPh>
    <phoneticPr fontId="23" type="Hiragana" alignment="distributed"/>
  </si>
  <si>
    <t>瀧　山　郁　雄</t>
    <rPh sb="0" eb="1">
      <t>たき　</t>
    </rPh>
    <rPh sb="2" eb="3">
      <t>やま</t>
    </rPh>
    <rPh sb="4" eb="5">
      <t>いく</t>
    </rPh>
    <rPh sb="6" eb="7">
      <t>お</t>
    </rPh>
    <phoneticPr fontId="23" type="Hiragana" alignment="distributed"/>
  </si>
  <si>
    <t>梶　原　　　隆</t>
    <rPh sb="0" eb="1">
      <t>かじ</t>
    </rPh>
    <rPh sb="2" eb="3">
      <t>わら</t>
    </rPh>
    <rPh sb="6" eb="7">
      <t>たかし</t>
    </rPh>
    <phoneticPr fontId="23" type="Hiragana" alignment="distributed"/>
  </si>
  <si>
    <t>長　嶺　　　進</t>
    <rPh sb="0" eb="1">
      <t>なが</t>
    </rPh>
    <rPh sb="2" eb="3">
      <t>みね</t>
    </rPh>
    <rPh sb="6" eb="7">
      <t>すすむ</t>
    </rPh>
    <phoneticPr fontId="23" type="Hiragana" alignment="distributed"/>
  </si>
  <si>
    <t>佐々木　一　匡</t>
    <rPh sb="0" eb="3">
      <t>ささき</t>
    </rPh>
    <rPh sb="4" eb="5">
      <t>かず</t>
    </rPh>
    <rPh sb="6" eb="7">
      <t>きょう</t>
    </rPh>
    <phoneticPr fontId="23" type="Hiragana" alignment="distributed"/>
  </si>
  <si>
    <t>遠　藤　秀　彦</t>
    <rPh sb="0" eb="1">
      <t>えん</t>
    </rPh>
    <rPh sb="2" eb="3">
      <t>どう</t>
    </rPh>
    <rPh sb="4" eb="5">
      <t>ひで</t>
    </rPh>
    <rPh sb="6" eb="7">
      <t>ひこ</t>
    </rPh>
    <phoneticPr fontId="23" type="Hiragana" alignment="distributed"/>
  </si>
  <si>
    <t>山　﨑　　　都</t>
    <rPh sb="0" eb="1">
      <t>やま</t>
    </rPh>
    <rPh sb="2" eb="3">
      <t>さき</t>
    </rPh>
    <rPh sb="6" eb="7">
      <t>みやこ</t>
    </rPh>
    <phoneticPr fontId="23" type="Hiragana" alignment="distributed"/>
  </si>
  <si>
    <t>本　多　勇　希</t>
    <rPh sb="0" eb="1">
      <t>ほん</t>
    </rPh>
    <rPh sb="2" eb="3">
      <t>だ</t>
    </rPh>
    <rPh sb="4" eb="5">
      <t>ゆう</t>
    </rPh>
    <rPh sb="6" eb="7">
      <t>き</t>
    </rPh>
    <phoneticPr fontId="23" type="Hiragana" alignment="distributed"/>
  </si>
  <si>
    <t>北　村　道　彦</t>
    <rPh sb="0" eb="1">
      <t>きた</t>
    </rPh>
    <rPh sb="2" eb="3">
      <t>むら</t>
    </rPh>
    <rPh sb="4" eb="5">
      <t>みち</t>
    </rPh>
    <rPh sb="6" eb="7">
      <t>ひこ</t>
    </rPh>
    <phoneticPr fontId="23" type="Hiragana" alignment="distributed"/>
  </si>
  <si>
    <t>小　原　　　眞</t>
    <rPh sb="0" eb="1">
      <t>お</t>
    </rPh>
    <rPh sb="2" eb="3">
      <t>ばら</t>
    </rPh>
    <rPh sb="6" eb="7">
      <t>しん</t>
    </rPh>
    <phoneticPr fontId="23" type="Hiragana" alignment="distributed"/>
  </si>
  <si>
    <t>淺　尾　和　彦</t>
    <rPh sb="0" eb="1">
      <t>あさ</t>
    </rPh>
    <rPh sb="2" eb="3">
      <t>お</t>
    </rPh>
    <rPh sb="4" eb="5">
      <t>かず</t>
    </rPh>
    <rPh sb="6" eb="7">
      <t>ひこ</t>
    </rPh>
    <phoneticPr fontId="23" type="Hiragana" alignment="distributed"/>
  </si>
  <si>
    <t>阿　部　俊　和</t>
    <rPh sb="0" eb="1">
      <t>あ</t>
    </rPh>
    <rPh sb="2" eb="3">
      <t>べ</t>
    </rPh>
    <rPh sb="4" eb="5">
      <t>とし</t>
    </rPh>
    <rPh sb="6" eb="7">
      <t>かず</t>
    </rPh>
    <phoneticPr fontId="23" type="Hiragana" alignment="distributed"/>
  </si>
  <si>
    <t>古　田　一　裕</t>
    <rPh sb="0" eb="1">
      <t>ふる</t>
    </rPh>
    <rPh sb="2" eb="3">
      <t>た</t>
    </rPh>
    <rPh sb="4" eb="5">
      <t>かず</t>
    </rPh>
    <rPh sb="6" eb="7">
      <t>ひろ</t>
    </rPh>
    <phoneticPr fontId="23" type="Hiragana" alignment="distributed"/>
  </si>
  <si>
    <t>加　藤　喜　信</t>
    <rPh sb="0" eb="1">
      <t>か</t>
    </rPh>
    <rPh sb="2" eb="3">
      <t>とう</t>
    </rPh>
    <rPh sb="4" eb="5">
      <t>よし</t>
    </rPh>
    <rPh sb="6" eb="7">
      <t>のぶ</t>
    </rPh>
    <phoneticPr fontId="23" type="Hiragana" alignment="distributed"/>
  </si>
  <si>
    <t>近　江　三喜男</t>
    <rPh sb="0" eb="1">
      <t>おお</t>
    </rPh>
    <rPh sb="2" eb="3">
      <t>み</t>
    </rPh>
    <rPh sb="4" eb="7">
      <t>みきお</t>
    </rPh>
    <phoneticPr fontId="23" type="Hiragana" alignment="distributed"/>
  </si>
  <si>
    <t>柾　屋　美　緒</t>
    <rPh sb="0" eb="1">
      <t>まさ</t>
    </rPh>
    <rPh sb="2" eb="3">
      <t>や</t>
    </rPh>
    <rPh sb="4" eb="5">
      <t>み</t>
    </rPh>
    <rPh sb="6" eb="7">
      <t>お</t>
    </rPh>
    <phoneticPr fontId="23" type="Hiragana" alignment="distributed"/>
  </si>
  <si>
    <t>磯　﨑　一　太</t>
    <rPh sb="0" eb="1">
      <t>いそ</t>
    </rPh>
    <rPh sb="2" eb="3">
      <t>ざき</t>
    </rPh>
    <rPh sb="4" eb="5">
      <t>いち</t>
    </rPh>
    <rPh sb="6" eb="7">
      <t>た</t>
    </rPh>
    <phoneticPr fontId="23" type="Hiragana" alignment="distributed"/>
  </si>
  <si>
    <t>漆久保　　　潔</t>
    <rPh sb="0" eb="3">
      <t>うるしくぼ</t>
    </rPh>
    <rPh sb="6" eb="7">
      <t>きよし</t>
    </rPh>
    <phoneticPr fontId="23" type="Hiragana" alignment="distributed"/>
  </si>
  <si>
    <t>笠　月　瑞　子　</t>
    <rPh sb="0" eb="1">
      <t>かさ</t>
    </rPh>
    <rPh sb="2" eb="3">
      <t>つき</t>
    </rPh>
    <rPh sb="4" eb="5">
      <t>たま</t>
    </rPh>
    <rPh sb="6" eb="7">
      <t>こ</t>
    </rPh>
    <phoneticPr fontId="23" type="Hiragana" alignment="distributed"/>
  </si>
  <si>
    <t>荒　谷　宗　充</t>
    <rPh sb="0" eb="1">
      <t>あら</t>
    </rPh>
    <rPh sb="2" eb="3">
      <t>や</t>
    </rPh>
    <rPh sb="4" eb="5">
      <t>むね</t>
    </rPh>
    <rPh sb="6" eb="7">
      <t>みつ</t>
    </rPh>
    <phoneticPr fontId="23" type="Hiragana" alignment="distributed"/>
  </si>
  <si>
    <t>中　村　晴　彦</t>
    <rPh sb="0" eb="1">
      <t>なか</t>
    </rPh>
    <rPh sb="2" eb="3">
      <t>むら</t>
    </rPh>
    <rPh sb="4" eb="5">
      <t>はる</t>
    </rPh>
    <rPh sb="6" eb="7">
      <t>ひこ</t>
    </rPh>
    <phoneticPr fontId="23" type="Hiragana" alignment="distributed"/>
  </si>
  <si>
    <t>（松　生　　　誠）</t>
    <rPh sb="1" eb="2">
      <t>まつ</t>
    </rPh>
    <rPh sb="3" eb="4">
      <t>いけ</t>
    </rPh>
    <rPh sb="7" eb="8">
      <t>まこと</t>
    </rPh>
    <phoneticPr fontId="2" type="Hiragana" alignment="distributed"/>
  </si>
  <si>
    <t>松　生　　　誠</t>
    <rPh sb="0" eb="1">
      <t>まつ</t>
    </rPh>
    <rPh sb="2" eb="3">
      <t>いけ</t>
    </rPh>
    <rPh sb="6" eb="7">
      <t>まこと</t>
    </rPh>
    <phoneticPr fontId="2" type="Hiragana" alignment="distributed"/>
  </si>
  <si>
    <t>熊　谷　優　志</t>
    <rPh sb="0" eb="1">
      <t>くま　</t>
    </rPh>
    <rPh sb="2" eb="3">
      <t>がい</t>
    </rPh>
    <rPh sb="4" eb="5">
      <t>やさ</t>
    </rPh>
    <rPh sb="6" eb="7">
      <t>し</t>
    </rPh>
    <phoneticPr fontId="2" type="Hiragana" alignment="distributed"/>
  </si>
  <si>
    <t>角　田　耕　一</t>
    <rPh sb="0" eb="1">
      <t>つの</t>
    </rPh>
    <rPh sb="2" eb="3">
      <t>だ</t>
    </rPh>
    <rPh sb="4" eb="5">
      <t>こう</t>
    </rPh>
    <rPh sb="6" eb="7">
      <t>いち</t>
    </rPh>
    <phoneticPr fontId="2" type="Hiragana" alignment="distributed"/>
  </si>
  <si>
    <t>遠　藤　寛　樹</t>
    <rPh sb="0" eb="1">
      <t>えん</t>
    </rPh>
    <rPh sb="2" eb="3">
      <t>どう</t>
    </rPh>
    <rPh sb="4" eb="5">
      <t>ひろ</t>
    </rPh>
    <rPh sb="6" eb="7">
      <t>き</t>
    </rPh>
    <phoneticPr fontId="2" type="Hiragana" alignment="distributed"/>
  </si>
  <si>
    <t>柳　谷　隆　仁</t>
    <rPh sb="0" eb="1">
      <t>やなぎ</t>
    </rPh>
    <rPh sb="2" eb="3">
      <t>だに</t>
    </rPh>
    <rPh sb="4" eb="5">
      <t>たか</t>
    </rPh>
    <rPh sb="6" eb="7">
      <t>ひと</t>
    </rPh>
    <phoneticPr fontId="2" type="Hiragana" alignment="distributed"/>
  </si>
  <si>
    <t>佐々木　　　健</t>
    <rPh sb="0" eb="3">
      <t>ささき</t>
    </rPh>
    <rPh sb="6" eb="7">
      <t>けん</t>
    </rPh>
    <phoneticPr fontId="2" type="Hiragana" alignment="distributed"/>
  </si>
  <si>
    <t>道　又　　　俊</t>
    <rPh sb="0" eb="1">
      <t>みち</t>
    </rPh>
    <rPh sb="2" eb="3">
      <t>また</t>
    </rPh>
    <rPh sb="6" eb="7">
      <t>しゅん</t>
    </rPh>
    <phoneticPr fontId="2" type="Hiragana" alignment="distributed"/>
  </si>
  <si>
    <t>小　原　　　健</t>
    <rPh sb="0" eb="1">
      <t>お</t>
    </rPh>
    <rPh sb="2" eb="3">
      <t>ばら</t>
    </rPh>
    <rPh sb="6" eb="7">
      <t>けん</t>
    </rPh>
    <phoneticPr fontId="2" type="Hiragana" alignment="distributed"/>
  </si>
  <si>
    <t>古　川　良　俊</t>
    <rPh sb="0" eb="1">
      <t>ふる</t>
    </rPh>
    <rPh sb="2" eb="3">
      <t>かわ</t>
    </rPh>
    <rPh sb="4" eb="5">
      <t>かず</t>
    </rPh>
    <rPh sb="6" eb="7">
      <t>とし</t>
    </rPh>
    <phoneticPr fontId="2" type="Hiragana" alignment="distributed"/>
  </si>
  <si>
    <t>内　記　　　恵</t>
    <rPh sb="0" eb="1">
      <t>ない</t>
    </rPh>
    <rPh sb="2" eb="3">
      <t>き</t>
    </rPh>
    <rPh sb="6" eb="7">
      <t>めぐみ</t>
    </rPh>
    <phoneticPr fontId="2" type="Hiragana" alignment="distributed"/>
  </si>
  <si>
    <t>高　橋　通　訓</t>
    <rPh sb="0" eb="1">
      <t>たか</t>
    </rPh>
    <rPh sb="2" eb="3">
      <t>はし</t>
    </rPh>
    <rPh sb="4" eb="5">
      <t>みち</t>
    </rPh>
    <rPh sb="6" eb="7">
      <t>のり</t>
    </rPh>
    <phoneticPr fontId="2" type="Hiragana" alignment="distributed"/>
  </si>
  <si>
    <t>岩　田　信　浩</t>
    <rPh sb="0" eb="1">
      <t>いわ</t>
    </rPh>
    <rPh sb="2" eb="3">
      <t>た</t>
    </rPh>
    <rPh sb="4" eb="5">
      <t>のぶ</t>
    </rPh>
    <rPh sb="6" eb="7">
      <t>ひろ</t>
    </rPh>
    <phoneticPr fontId="2" type="Hiragana" alignment="distributed"/>
  </si>
  <si>
    <t>近　藤　貴　樹</t>
    <rPh sb="0" eb="1">
      <t>こん</t>
    </rPh>
    <rPh sb="2" eb="3">
      <t>どう</t>
    </rPh>
    <rPh sb="4" eb="5">
      <t>たか</t>
    </rPh>
    <rPh sb="6" eb="7">
      <t>き</t>
    </rPh>
    <phoneticPr fontId="2" type="Hiragana" alignment="distributed"/>
  </si>
  <si>
    <t>藤　原　秀　世</t>
    <rPh sb="0" eb="1">
      <t>ふじ</t>
    </rPh>
    <rPh sb="2" eb="3">
      <t>わら</t>
    </rPh>
    <rPh sb="4" eb="5">
      <t>ひで</t>
    </rPh>
    <rPh sb="6" eb="7">
      <t>よ</t>
    </rPh>
    <phoneticPr fontId="2" type="Hiragana" alignment="distributed"/>
  </si>
  <si>
    <t>川　村　貴　史</t>
    <rPh sb="0" eb="1">
      <t>かわ</t>
    </rPh>
    <rPh sb="2" eb="3">
      <t>むら</t>
    </rPh>
    <rPh sb="4" eb="5">
      <t>たか</t>
    </rPh>
    <rPh sb="6" eb="7">
      <t>ふみ</t>
    </rPh>
    <phoneticPr fontId="2" type="Hiragana" alignment="distributed"/>
  </si>
  <si>
    <t>補綴・
インプラント学</t>
    <rPh sb="0" eb="2">
      <t>ホテツ</t>
    </rPh>
    <rPh sb="10" eb="11">
      <t>ガク</t>
    </rPh>
    <phoneticPr fontId="2"/>
  </si>
  <si>
    <t>谷口耳鼻咽喉科
医院</t>
    <rPh sb="0" eb="2">
      <t>タニグチ</t>
    </rPh>
    <rPh sb="2" eb="4">
      <t>ジビ</t>
    </rPh>
    <rPh sb="4" eb="6">
      <t>インコウ</t>
    </rPh>
    <rPh sb="6" eb="7">
      <t>カ</t>
    </rPh>
    <rPh sb="8" eb="10">
      <t>イイン</t>
    </rPh>
    <phoneticPr fontId="2"/>
  </si>
  <si>
    <t>かわさき
ﾌｧﾐﾘｰｸﾘﾆｯｸ</t>
    <phoneticPr fontId="2"/>
  </si>
  <si>
    <t>田郷医院
（北上市）</t>
    <rPh sb="0" eb="2">
      <t>タゴウ</t>
    </rPh>
    <rPh sb="2" eb="4">
      <t>イイン</t>
    </rPh>
    <rPh sb="6" eb="9">
      <t>キタカミシ</t>
    </rPh>
    <phoneticPr fontId="2"/>
  </si>
  <si>
    <t>さど眼科
（仙台市）</t>
    <rPh sb="2" eb="4">
      <t>ガンカ</t>
    </rPh>
    <rPh sb="6" eb="9">
      <t>センダイシ</t>
    </rPh>
    <phoneticPr fontId="2"/>
  </si>
  <si>
    <t>大浦内科・歯科
クリニック</t>
    <rPh sb="0" eb="2">
      <t>オオウラ</t>
    </rPh>
    <rPh sb="2" eb="4">
      <t>ナイカ</t>
    </rPh>
    <rPh sb="5" eb="7">
      <t>シカ</t>
    </rPh>
    <phoneticPr fontId="2"/>
  </si>
  <si>
    <r>
      <t xml:space="preserve">さとう整形外科
</t>
    </r>
    <r>
      <rPr>
        <sz val="8"/>
        <color theme="1"/>
        <rFont val="ＭＳ 明朝"/>
        <family val="1"/>
        <charset val="128"/>
      </rPr>
      <t>リウマチ科クリニック</t>
    </r>
    <rPh sb="3" eb="5">
      <t>セイケイ</t>
    </rPh>
    <rPh sb="5" eb="7">
      <t>ゲカ</t>
    </rPh>
    <rPh sb="12" eb="13">
      <t>カ</t>
    </rPh>
    <phoneticPr fontId="2"/>
  </si>
  <si>
    <t>12施設</t>
    <rPh sb="2" eb="4">
      <t>シセツ</t>
    </rPh>
    <phoneticPr fontId="2"/>
  </si>
  <si>
    <t>24施設</t>
    <rPh sb="2" eb="4">
      <t>シセツ</t>
    </rPh>
    <phoneticPr fontId="2"/>
  </si>
  <si>
    <t>金田一診療所</t>
    <rPh sb="0" eb="3">
      <t>キンダイチ</t>
    </rPh>
    <rPh sb="3" eb="6">
      <t>シンリョウジョ</t>
    </rPh>
    <phoneticPr fontId="2"/>
  </si>
  <si>
    <t>西和賀町</t>
    <rPh sb="0" eb="3">
      <t>ニシワガ</t>
    </rPh>
    <rPh sb="3" eb="4">
      <t>マチ</t>
    </rPh>
    <phoneticPr fontId="2"/>
  </si>
  <si>
    <t>普代村</t>
    <rPh sb="0" eb="2">
      <t>フダイ</t>
    </rPh>
    <rPh sb="2" eb="3">
      <t>ムラ</t>
    </rPh>
    <phoneticPr fontId="2"/>
  </si>
  <si>
    <t>レントゲン装置（ＴＶ）</t>
    <rPh sb="5" eb="7">
      <t>ソウチ</t>
    </rPh>
    <phoneticPr fontId="2"/>
  </si>
  <si>
    <t>レントゲン装置（一般）</t>
    <rPh sb="5" eb="7">
      <t>ソウチ</t>
    </rPh>
    <rPh sb="8" eb="10">
      <t>イッパン</t>
    </rPh>
    <phoneticPr fontId="2"/>
  </si>
  <si>
    <t>普代村歯科診療所</t>
    <rPh sb="0" eb="3">
      <t>フダイムラ</t>
    </rPh>
    <rPh sb="3" eb="5">
      <t>シカ</t>
    </rPh>
    <rPh sb="5" eb="8">
      <t>シンリョウジョ</t>
    </rPh>
    <phoneticPr fontId="2"/>
  </si>
  <si>
    <t>二又診療所</t>
    <rPh sb="0" eb="2">
      <t>フタマタ</t>
    </rPh>
    <rPh sb="2" eb="5">
      <t>シンリョウジョ</t>
    </rPh>
    <phoneticPr fontId="2"/>
  </si>
  <si>
    <t>第1・3木曜日
（14：00～16：00）</t>
    <rPh sb="0" eb="1">
      <t>ダイ</t>
    </rPh>
    <rPh sb="4" eb="7">
      <t>モクヨウビ</t>
    </rPh>
    <phoneticPr fontId="2"/>
  </si>
  <si>
    <t>※直営診療所診察場所：第１・３月曜：大田代　第１・２・４木曜：梁川</t>
    <rPh sb="1" eb="3">
      <t>チョクエイ</t>
    </rPh>
    <rPh sb="3" eb="6">
      <t>シンリョウジョ</t>
    </rPh>
    <rPh sb="6" eb="8">
      <t>シンサツ</t>
    </rPh>
    <rPh sb="8" eb="10">
      <t>バショ</t>
    </rPh>
    <rPh sb="11" eb="12">
      <t>ダイ</t>
    </rPh>
    <rPh sb="15" eb="17">
      <t>ゲツヨウ</t>
    </rPh>
    <rPh sb="18" eb="20">
      <t>オオタ</t>
    </rPh>
    <rPh sb="20" eb="21">
      <t>シロ</t>
    </rPh>
    <rPh sb="22" eb="23">
      <t>ダイ</t>
    </rPh>
    <rPh sb="28" eb="30">
      <t>モクヨウ</t>
    </rPh>
    <rPh sb="31" eb="33">
      <t>ヤナガワ</t>
    </rPh>
    <phoneticPr fontId="2"/>
  </si>
  <si>
    <t>　　　　　　　　　　　第２・４木曜：伊出</t>
    <rPh sb="11" eb="12">
      <t>ダイ</t>
    </rPh>
    <rPh sb="15" eb="17">
      <t>モクヨウ</t>
    </rPh>
    <rPh sb="18" eb="19">
      <t>イ</t>
    </rPh>
    <rPh sb="19" eb="20">
      <t>デ</t>
    </rPh>
    <phoneticPr fontId="2"/>
  </si>
  <si>
    <t>計７保険者</t>
    <rPh sb="0" eb="1">
      <t>ケイ</t>
    </rPh>
    <rPh sb="2" eb="5">
      <t>ホケンシャ</t>
    </rPh>
    <phoneticPr fontId="2"/>
  </si>
  <si>
    <t>４施設</t>
    <rPh sb="1" eb="3">
      <t>シセツ</t>
    </rPh>
    <phoneticPr fontId="2"/>
  </si>
  <si>
    <t>直営診療所</t>
    <rPh sb="0" eb="2">
      <t>チョクエイ</t>
    </rPh>
    <rPh sb="2" eb="4">
      <t>シンリョウ</t>
    </rPh>
    <rPh sb="4" eb="5">
      <t>ショ</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</si>
  <si>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</si>
  <si>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</si>
  <si>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※現員数は、平成31年４月１日現在の数。</t>
    <phoneticPr fontId="2"/>
  </si>
  <si>
    <t>※正規現員数は、平成31年４月１日現在の臨時非常勤医師を除く正規常勤医師の数。</t>
    <phoneticPr fontId="2"/>
  </si>
  <si>
    <t>月2回（火）</t>
    <rPh sb="0" eb="1">
      <t>ツキ</t>
    </rPh>
    <rPh sb="2" eb="3">
      <t>カイ</t>
    </rPh>
    <rPh sb="4" eb="5">
      <t>カ</t>
    </rPh>
    <phoneticPr fontId="2"/>
  </si>
  <si>
    <t>月2回（水）</t>
    <rPh sb="0" eb="1">
      <t>ツキ</t>
    </rPh>
    <rPh sb="2" eb="3">
      <t>カイ</t>
    </rPh>
    <rPh sb="4" eb="5">
      <t>スイ</t>
    </rPh>
    <phoneticPr fontId="2"/>
  </si>
  <si>
    <t>月1回（平日）午後</t>
    <rPh sb="0" eb="1">
      <t>ツキ</t>
    </rPh>
    <rPh sb="2" eb="3">
      <t>カイ</t>
    </rPh>
    <rPh sb="4" eb="6">
      <t>ヘイジツ</t>
    </rPh>
    <rPh sb="7" eb="9">
      <t>ゴゴ</t>
    </rPh>
    <phoneticPr fontId="2"/>
  </si>
  <si>
    <t>5人</t>
    <rPh sb="1" eb="2">
      <t>ヒト</t>
    </rPh>
    <phoneticPr fontId="2"/>
  </si>
  <si>
    <t>２人（交替制）</t>
    <rPh sb="1" eb="2">
      <t>ヒト</t>
    </rPh>
    <rPh sb="3" eb="6">
      <t>コウタイセイ</t>
    </rPh>
    <phoneticPr fontId="2"/>
  </si>
  <si>
    <t>3人(輪番制)</t>
    <rPh sb="1" eb="2">
      <t>ヒト</t>
    </rPh>
    <rPh sb="3" eb="6">
      <t>リンバンセイ</t>
    </rPh>
    <phoneticPr fontId="2"/>
  </si>
  <si>
    <t>第1･3･4週　（月～金）</t>
    <rPh sb="0" eb="1">
      <t>ダイ</t>
    </rPh>
    <rPh sb="6" eb="7">
      <t>シュウ</t>
    </rPh>
    <rPh sb="9" eb="10">
      <t>ゲツ</t>
    </rPh>
    <rPh sb="11" eb="12">
      <t>キン</t>
    </rPh>
    <phoneticPr fontId="2"/>
  </si>
  <si>
    <t xml:space="preserve">（火～金）
（金）宿直 </t>
    <rPh sb="1" eb="2">
      <t>ヒ</t>
    </rPh>
    <rPh sb="7" eb="8">
      <t>キン</t>
    </rPh>
    <rPh sb="9" eb="11">
      <t>シュクチョク</t>
    </rPh>
    <phoneticPr fontId="2"/>
  </si>
  <si>
    <t>週2回（月・火）</t>
    <rPh sb="0" eb="1">
      <t>シュウ</t>
    </rPh>
    <rPh sb="2" eb="3">
      <t>カイ</t>
    </rPh>
    <rPh sb="4" eb="5">
      <t>ゲツ</t>
    </rPh>
    <phoneticPr fontId="2"/>
  </si>
  <si>
    <t>月1回（第4水）</t>
    <rPh sb="0" eb="1">
      <t>ツキ</t>
    </rPh>
    <rPh sb="2" eb="3">
      <t>カイ</t>
    </rPh>
    <rPh sb="4" eb="5">
      <t>ダイ</t>
    </rPh>
    <phoneticPr fontId="2"/>
  </si>
  <si>
    <t>月1回（第2木）</t>
    <rPh sb="0" eb="1">
      <t>ツキ</t>
    </rPh>
    <rPh sb="2" eb="3">
      <t>カイ</t>
    </rPh>
    <rPh sb="4" eb="5">
      <t>ダイ</t>
    </rPh>
    <phoneticPr fontId="2"/>
  </si>
  <si>
    <t>週1回（火）宿直</t>
    <rPh sb="0" eb="1">
      <t>シュウ</t>
    </rPh>
    <rPh sb="2" eb="3">
      <t>カイ</t>
    </rPh>
    <rPh sb="6" eb="8">
      <t>シュクチョク</t>
    </rPh>
    <phoneticPr fontId="2"/>
  </si>
  <si>
    <t>月1回（第3火）</t>
    <rPh sb="0" eb="1">
      <t>ツキ</t>
    </rPh>
    <rPh sb="2" eb="3">
      <t>カイ</t>
    </rPh>
    <rPh sb="4" eb="5">
      <t>ダイ</t>
    </rPh>
    <phoneticPr fontId="2"/>
  </si>
  <si>
    <t xml:space="preserve">（土･日）日直
（土）宿直 </t>
    <rPh sb="1" eb="2">
      <t>ド</t>
    </rPh>
    <rPh sb="5" eb="7">
      <t>ニッチョク</t>
    </rPh>
    <rPh sb="9" eb="10">
      <t>ド</t>
    </rPh>
    <rPh sb="11" eb="13">
      <t>シュクチョク</t>
    </rPh>
    <phoneticPr fontId="2"/>
  </si>
  <si>
    <t>週1回（水）
月2回（第2･4水）宿直 
月2回（第2･4木）</t>
    <rPh sb="0" eb="1">
      <t>シュウ</t>
    </rPh>
    <rPh sb="2" eb="3">
      <t>カイ</t>
    </rPh>
    <rPh sb="7" eb="8">
      <t>ツキ</t>
    </rPh>
    <rPh sb="9" eb="10">
      <t>カイ</t>
    </rPh>
    <rPh sb="11" eb="12">
      <t>ダイ</t>
    </rPh>
    <rPh sb="15" eb="16">
      <t>スイ</t>
    </rPh>
    <rPh sb="17" eb="19">
      <t>シュクチョク</t>
    </rPh>
    <rPh sb="21" eb="22">
      <t>ツキ</t>
    </rPh>
    <rPh sb="23" eb="24">
      <t>カイ</t>
    </rPh>
    <rPh sb="25" eb="26">
      <t>ダイ</t>
    </rPh>
    <phoneticPr fontId="2"/>
  </si>
  <si>
    <t>（第1･3水･第1･3日）宿直 
（第1･3木・第1･3月）</t>
    <rPh sb="1" eb="2">
      <t>ダイ</t>
    </rPh>
    <rPh sb="13" eb="15">
      <t>シュクチョク</t>
    </rPh>
    <rPh sb="22" eb="23">
      <t>モク</t>
    </rPh>
    <rPh sb="24" eb="25">
      <t>ダイ</t>
    </rPh>
    <phoneticPr fontId="2"/>
  </si>
  <si>
    <t>週1回（木）宿直
週1回（金）</t>
    <rPh sb="0" eb="1">
      <t>シュウ</t>
    </rPh>
    <rPh sb="2" eb="3">
      <t>カイ</t>
    </rPh>
    <rPh sb="6" eb="8">
      <t>シュクチョク</t>
    </rPh>
    <rPh sb="9" eb="10">
      <t>シュウ</t>
    </rPh>
    <rPh sb="11" eb="12">
      <t>カイ</t>
    </rPh>
    <phoneticPr fontId="2"/>
  </si>
  <si>
    <t>月2回（第2･4日）宿直
月2回（第2･4月）</t>
    <rPh sb="0" eb="1">
      <t>ツキ</t>
    </rPh>
    <rPh sb="2" eb="3">
      <t>カイ</t>
    </rPh>
    <rPh sb="4" eb="5">
      <t>ダイ</t>
    </rPh>
    <rPh sb="10" eb="12">
      <t>シュクチョク</t>
    </rPh>
    <rPh sb="13" eb="14">
      <t>ツキ</t>
    </rPh>
    <rPh sb="15" eb="16">
      <t>カイ</t>
    </rPh>
    <rPh sb="17" eb="18">
      <t>ダイ</t>
    </rPh>
    <phoneticPr fontId="2"/>
  </si>
  <si>
    <t>月1回（第4火）</t>
    <rPh sb="0" eb="1">
      <t>ツキ</t>
    </rPh>
    <rPh sb="2" eb="3">
      <t>カイ</t>
    </rPh>
    <rPh sb="4" eb="5">
      <t>ダイ</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</si>
  <si>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</si>
  <si>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</si>
  <si>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</si>
  <si>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</si>
  <si>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10　平成30年度特別調整交付金（へき地診療所運営費交付分）交付額一覧表</t>
    <phoneticPr fontId="2"/>
  </si>
  <si>
    <t>※本資料は岩手県健康国保課からの提供資料を基に作成。</t>
    <rPh sb="1" eb="2">
      <t>ホン</t>
    </rPh>
    <rPh sb="2" eb="4">
      <t>シリョウ</t>
    </rPh>
    <rPh sb="5" eb="8">
      <t>イワテケン</t>
    </rPh>
    <rPh sb="8" eb="10">
      <t>ケンコウ</t>
    </rPh>
    <rPh sb="10" eb="12">
      <t>コクホ</t>
    </rPh>
    <rPh sb="12" eb="13">
      <t>カ</t>
    </rPh>
    <rPh sb="16" eb="18">
      <t>テイキョウ</t>
    </rPh>
    <rPh sb="18" eb="20">
      <t>シリョウ</t>
    </rPh>
    <rPh sb="21" eb="22">
      <t>モト</t>
    </rPh>
    <rPh sb="23" eb="25">
      <t>サクセイ</t>
    </rPh>
    <phoneticPr fontId="2"/>
  </si>
  <si>
    <t>11　平成30年度国保調整交付金（直営診療施設整備分）交付額一覧表</t>
    <phoneticPr fontId="2"/>
  </si>
  <si>
    <t>12　平成30年度特別調整交付金（直診特別分）交付額一覧表</t>
    <phoneticPr fontId="2"/>
  </si>
  <si>
    <t>13　出張診療施設及び休止施設</t>
    <phoneticPr fontId="2"/>
  </si>
  <si>
    <t>14　国保診療施設分布図</t>
    <rPh sb="3" eb="5">
      <t>コクホ</t>
    </rPh>
    <rPh sb="5" eb="7">
      <t>シンリョウ</t>
    </rPh>
    <rPh sb="7" eb="9">
      <t>シセツ</t>
    </rPh>
    <rPh sb="9" eb="12">
      <t>ブンプズ</t>
    </rPh>
    <phoneticPr fontId="2"/>
  </si>
  <si>
    <t>15　国保診療施設概況調査票の記入方法</t>
    <phoneticPr fontId="2"/>
  </si>
  <si>
    <t>８　国保診療施設の職種別職員数</t>
    <phoneticPr fontId="2"/>
  </si>
  <si>
    <t>９　施設別１日当たりの平均患者数</t>
    <phoneticPr fontId="2"/>
  </si>
  <si>
    <t>10　平成30年度特別調整交付金（へき地診療所運営費交付分）交付額一覧表</t>
    <phoneticPr fontId="2"/>
  </si>
  <si>
    <t>11　平成30年度国保調整交付金（直営診療施設整備分）交付額一覧表</t>
    <phoneticPr fontId="2"/>
  </si>
  <si>
    <t>12　平成30年度特別調整交付金（直診特別分）交付額一覧表</t>
    <phoneticPr fontId="2"/>
  </si>
  <si>
    <t>13　出張診療施設及び休止施設</t>
    <phoneticPr fontId="2"/>
  </si>
  <si>
    <t>14　国保診療施設分布図</t>
    <phoneticPr fontId="2"/>
  </si>
  <si>
    <t>15　国保診療施設概況調査票の記入方法</t>
    <phoneticPr fontId="2"/>
  </si>
  <si>
    <t>※（　）内は兼務職員を再掲した数。</t>
    <rPh sb="4" eb="5">
      <t>ナイ</t>
    </rPh>
    <rPh sb="6" eb="8">
      <t>ケンム</t>
    </rPh>
    <rPh sb="8" eb="10">
      <t>ショクイン</t>
    </rPh>
    <rPh sb="11" eb="13">
      <t>サイケイ</t>
    </rPh>
    <rPh sb="15" eb="16">
      <t>カズ</t>
    </rPh>
    <phoneticPr fontId="2"/>
  </si>
  <si>
    <t>1人</t>
    <phoneticPr fontId="2"/>
  </si>
  <si>
    <t>週2回（月･水）</t>
    <rPh sb="0" eb="1">
      <t>シュウ</t>
    </rPh>
    <rPh sb="2" eb="3">
      <t>カイ</t>
    </rPh>
    <rPh sb="4" eb="5">
      <t>ゲツ</t>
    </rPh>
    <rPh sb="6" eb="7">
      <t>スイ</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</si>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</sst>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quot;施&quot;&quot;設&quot;"/>
    <numFmt numFmtId="177" formatCode="0.00&quot;  &quot;;&quot;△ &quot;0.00&quot;  &quot;"/>
    <numFmt numFmtId="178" formatCode="0.00;&quot;△ &quot;0.00"/>
    <numFmt numFmtId="179" formatCode="#,##0.0;[Red]\-#,##0.0"/>
    <numFmt numFmtId="180" formatCode="0.0;&quot;△ &quot;0.0"/>
    <numFmt numFmtId="181" formatCode="0.0%"/>
    <numFmt numFmtId="182" formatCode="@&quot;病院&quot;"/>
    <numFmt numFmtId="183" formatCode="0.00%&quot; &quot;"/>
    <numFmt numFmtId="184" formatCode="0.0_ "/>
    <numFmt numFmtId="185" formatCode="\(0\)"/>
    <numFmt numFmtId="186" formatCode="0.0_);[Red]\(0.0\)"/>
    <numFmt numFmtId="187" formatCode="0\ &quot;施&quot;&quot;設&quot;"/>
    <numFmt numFmtId="188" formatCode="&quot;第&quot;\1&quot;種&quot;&quot;へ&quot;&quot;き&quot;&quot;地&quot;&quot;分&quot;&quot;計&quot;&quot;保&quot;&quot;険&quot;&quot;者&quot;\ 0"/>
    <numFmt numFmtId="189" formatCode="#,##0.0_ ;[Red]\-#,##0.0\ "/>
    <numFmt numFmtId="190" formatCode="#,##0_ ;[Red]\-#,##0\ "/>
    <numFmt numFmtId="191" formatCode="&quot;保険者  &quot;@&quot; &quot;"/>
    <numFmt numFmtId="192" formatCode="&quot;計&quot;0&quot;保&quot;&quot;険&quot;&quot;者&quot;"/>
    <numFmt numFmtId="193" formatCode="0.00&quot;年 &quot;"/>
    <numFmt numFmtId="194" formatCode="0.00&quot;歳&quot;"/>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10"/>
      <color indexed="12"/>
      <name val="ＭＳ 明朝"/>
      <family val="1"/>
      <charset val="128"/>
    </font>
    <font>
      <sz val="10"/>
      <color indexed="8"/>
      <name val="ＭＳ 明朝"/>
      <family val="1"/>
      <charset val="128"/>
    </font>
    <font>
      <sz val="20"/>
      <name val="ＭＳ ゴシック"/>
      <family val="3"/>
      <charset val="128"/>
    </font>
    <font>
      <sz val="10.5"/>
      <name val="ＭＳ 明朝"/>
      <family val="1"/>
      <charset val="128"/>
    </font>
    <font>
      <sz val="6"/>
      <name val="平成明朝"/>
      <family val="1"/>
      <charset val="128"/>
    </font>
    <font>
      <sz val="9"/>
      <name val="ＭＳ 明朝"/>
      <family val="1"/>
      <charset val="128"/>
    </font>
    <font>
      <sz val="8"/>
      <name val="ＭＳ 明朝"/>
      <family val="1"/>
      <charset val="128"/>
    </font>
    <font>
      <sz val="11"/>
      <name val="ＭＳ 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10"/>
      <color theme="0"/>
      <name val="ＭＳ 明朝"/>
      <family val="1"/>
      <charset val="128"/>
    </font>
    <font>
      <sz val="6"/>
      <name val="ＭＳ 明朝"/>
      <family val="3"/>
      <charset val="128"/>
    </font>
    <font>
      <sz val="6"/>
      <name val="ＭＳ Ｐゴシック"/>
      <family val="1"/>
      <charset val="128"/>
    </font>
    <font>
      <sz val="8"/>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99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9" fillId="0" borderId="0">
      <alignment vertical="center"/>
    </xf>
  </cellStyleXfs>
  <cellXfs count="582">
    <xf numFmtId="0" fontId="0" fillId="0" borderId="0" xfId="0">
      <alignment vertical="center"/>
    </xf>
    <xf numFmtId="0" fontId="3"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0" xfId="0" applyFont="1" applyFill="1" applyAlignment="1">
      <alignment horizontal="left" vertical="center" shrinkToFit="1"/>
    </xf>
    <xf numFmtId="14" fontId="7" fillId="3" borderId="0" xfId="0" applyNumberFormat="1" applyFont="1" applyFill="1" applyAlignment="1">
      <alignment horizontal="center" vertical="center" shrinkToFit="1"/>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shrinkToFit="1"/>
    </xf>
    <xf numFmtId="0" fontId="3" fillId="3" borderId="0" xfId="0" applyFont="1" applyFill="1" applyAlignment="1">
      <alignment horizontal="left" vertical="center"/>
    </xf>
    <xf numFmtId="0" fontId="3" fillId="3" borderId="10" xfId="0" applyFont="1" applyFill="1" applyBorder="1" applyAlignment="1">
      <alignment horizontal="center" vertical="center"/>
    </xf>
    <xf numFmtId="0" fontId="3" fillId="3" borderId="11" xfId="0" applyFont="1" applyFill="1" applyBorder="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4" xfId="0" applyFont="1" applyFill="1" applyBorder="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7" xfId="0" applyFont="1" applyFill="1" applyBorder="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7"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8" fontId="3" fillId="3" borderId="8"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9" fontId="3" fillId="3" borderId="0" xfId="2" applyNumberFormat="1" applyFont="1" applyFill="1" applyAlignment="1">
      <alignment horizontal="right" vertical="center"/>
    </xf>
    <xf numFmtId="180" fontId="3" fillId="3" borderId="0" xfId="0" applyNumberFormat="1" applyFont="1" applyFill="1" applyAlignment="1">
      <alignment horizontal="center" vertical="center"/>
    </xf>
    <xf numFmtId="181"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1" fontId="3" fillId="3" borderId="0" xfId="1" applyNumberFormat="1" applyFont="1" applyFill="1" applyAlignment="1"/>
    <xf numFmtId="0" fontId="7" fillId="3" borderId="0" xfId="0" applyFont="1" applyFill="1" applyAlignment="1"/>
    <xf numFmtId="184" fontId="3" fillId="0" borderId="1" xfId="0" applyNumberFormat="1" applyFont="1" applyFill="1" applyBorder="1" applyAlignment="1">
      <alignment horizontal="right" vertical="center"/>
    </xf>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4"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4" fontId="3" fillId="3" borderId="0" xfId="0" applyNumberFormat="1" applyFont="1" applyFill="1" applyBorder="1" applyAlignment="1">
      <alignment horizontal="right" vertical="center"/>
    </xf>
    <xf numFmtId="185"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186"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186" fontId="3" fillId="3" borderId="0" xfId="0" applyNumberFormat="1" applyFont="1" applyFill="1" applyProtection="1">
      <alignment vertical="center"/>
      <protection locked="0"/>
    </xf>
    <xf numFmtId="186"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186" fontId="3" fillId="3" borderId="30" xfId="2" applyNumberFormat="1" applyFont="1" applyFill="1" applyBorder="1" applyAlignment="1" applyProtection="1">
      <alignment horizontal="right" vertical="center"/>
      <protection locked="0"/>
    </xf>
    <xf numFmtId="9" fontId="3" fillId="3" borderId="31" xfId="1" applyFont="1" applyFill="1" applyBorder="1" applyAlignment="1" applyProtection="1">
      <alignment horizontal="right" vertical="center"/>
      <protection locked="0"/>
    </xf>
    <xf numFmtId="186" fontId="3" fillId="3" borderId="31" xfId="2" applyNumberFormat="1" applyFont="1" applyFill="1" applyBorder="1" applyAlignment="1" applyProtection="1">
      <alignment horizontal="right" vertical="center"/>
      <protection locked="0"/>
    </xf>
    <xf numFmtId="186" fontId="3" fillId="3" borderId="0" xfId="2" applyNumberFormat="1" applyFont="1" applyFill="1" applyBorder="1" applyAlignment="1" applyProtection="1">
      <alignment horizontal="right" vertical="center"/>
      <protection locked="0"/>
    </xf>
    <xf numFmtId="186" fontId="3" fillId="3" borderId="32" xfId="0" applyNumberFormat="1" applyFont="1" applyFill="1" applyBorder="1" applyAlignment="1" applyProtection="1">
      <alignment horizontal="right" vertical="center" shrinkToFit="1"/>
      <protection locked="0"/>
    </xf>
    <xf numFmtId="186" fontId="3" fillId="3" borderId="33" xfId="0" applyNumberFormat="1" applyFont="1" applyFill="1" applyBorder="1" applyAlignment="1" applyProtection="1">
      <alignment horizontal="right" vertical="center" shrinkToFit="1"/>
      <protection locked="0"/>
    </xf>
    <xf numFmtId="186" fontId="3" fillId="3" borderId="0" xfId="0" applyNumberFormat="1" applyFont="1" applyFill="1" applyBorder="1" applyAlignment="1" applyProtection="1">
      <alignment horizontal="right" vertical="center" shrinkToFit="1"/>
      <protection locked="0"/>
    </xf>
    <xf numFmtId="186" fontId="3" fillId="3" borderId="34" xfId="0" applyNumberFormat="1" applyFont="1" applyFill="1" applyBorder="1" applyAlignment="1" applyProtection="1">
      <alignment horizontal="right" vertical="center" shrinkToFit="1"/>
      <protection locked="0"/>
    </xf>
    <xf numFmtId="186" fontId="3" fillId="3" borderId="35" xfId="0" applyNumberFormat="1" applyFont="1" applyFill="1" applyBorder="1" applyAlignment="1" applyProtection="1">
      <alignment horizontal="right" vertical="center" shrinkToFit="1"/>
      <protection locked="0"/>
    </xf>
    <xf numFmtId="186" fontId="3" fillId="3" borderId="36" xfId="0" applyNumberFormat="1" applyFont="1" applyFill="1" applyBorder="1" applyAlignment="1" applyProtection="1">
      <alignment horizontal="right" vertical="center" shrinkToFit="1"/>
      <protection locked="0"/>
    </xf>
    <xf numFmtId="186" fontId="3" fillId="3" borderId="37" xfId="0" applyNumberFormat="1" applyFont="1" applyFill="1" applyBorder="1" applyAlignment="1" applyProtection="1">
      <alignment horizontal="right" vertical="center" shrinkToFit="1"/>
      <protection locked="0"/>
    </xf>
    <xf numFmtId="186" fontId="3" fillId="3" borderId="32" xfId="0" applyNumberFormat="1" applyFont="1" applyFill="1" applyBorder="1" applyAlignment="1" applyProtection="1">
      <alignment horizontal="center" vertical="center" shrinkToFit="1"/>
      <protection locked="0"/>
    </xf>
    <xf numFmtId="186" fontId="3" fillId="3" borderId="33" xfId="0" applyNumberFormat="1" applyFont="1" applyFill="1" applyBorder="1" applyAlignment="1" applyProtection="1">
      <alignment horizontal="center" vertical="center" shrinkToFit="1"/>
      <protection locked="0"/>
    </xf>
    <xf numFmtId="186" fontId="3" fillId="3" borderId="34" xfId="0" applyNumberFormat="1"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186" fontId="3" fillId="3" borderId="0" xfId="0" applyNumberFormat="1" applyFont="1" applyFill="1" applyBorder="1" applyAlignment="1" applyProtection="1">
      <alignment horizontal="center" vertical="center" shrinkToFit="1"/>
      <protection locked="0"/>
    </xf>
    <xf numFmtId="0" fontId="8" fillId="3" borderId="0" xfId="0" applyFont="1" applyFill="1" applyProtection="1">
      <alignment vertical="center"/>
      <protection locked="0"/>
    </xf>
    <xf numFmtId="186"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186" fontId="9" fillId="3" borderId="0" xfId="0" applyNumberFormat="1" applyFont="1" applyFill="1" applyAlignment="1" applyProtection="1">
      <alignment horizontal="right" vertical="center"/>
      <protection locked="0"/>
    </xf>
    <xf numFmtId="9" fontId="9"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protection locked="0"/>
    </xf>
    <xf numFmtId="184" fontId="3" fillId="0" borderId="3" xfId="0" applyNumberFormat="1" applyFont="1" applyFill="1" applyBorder="1" applyAlignment="1">
      <alignment horizontal="right" vertical="center"/>
    </xf>
    <xf numFmtId="184" fontId="3" fillId="2" borderId="2" xfId="0" applyNumberFormat="1" applyFont="1" applyFill="1" applyBorder="1" applyAlignment="1">
      <alignment horizontal="right" vertical="center"/>
    </xf>
    <xf numFmtId="184" fontId="3" fillId="2" borderId="30" xfId="0" applyNumberFormat="1" applyFont="1" applyFill="1" applyBorder="1" applyAlignment="1">
      <alignment horizontal="right" vertical="center"/>
    </xf>
    <xf numFmtId="9" fontId="3" fillId="2" borderId="31" xfId="1" applyFont="1" applyFill="1" applyBorder="1" applyAlignment="1">
      <alignment horizontal="right" vertical="center"/>
    </xf>
    <xf numFmtId="184" fontId="3" fillId="0" borderId="32" xfId="0" applyNumberFormat="1" applyFont="1" applyFill="1" applyBorder="1" applyAlignment="1">
      <alignment horizontal="right" vertical="center"/>
    </xf>
    <xf numFmtId="184" fontId="3" fillId="0" borderId="34" xfId="0" applyNumberFormat="1" applyFont="1" applyFill="1" applyBorder="1" applyAlignment="1">
      <alignment horizontal="right" vertical="center"/>
    </xf>
    <xf numFmtId="182" fontId="3" fillId="3" borderId="10" xfId="0" applyNumberFormat="1" applyFont="1" applyFill="1" applyBorder="1" applyAlignment="1">
      <alignment horizontal="left" vertical="center"/>
    </xf>
    <xf numFmtId="177" fontId="3" fillId="3" borderId="10" xfId="0" applyNumberFormat="1" applyFont="1" applyFill="1" applyBorder="1" applyAlignment="1">
      <alignment horizontal="right" vertical="center"/>
    </xf>
    <xf numFmtId="182" fontId="3" fillId="3" borderId="8" xfId="0" applyNumberFormat="1" applyFont="1" applyFill="1" applyBorder="1" applyAlignment="1">
      <alignment horizontal="left" vertical="center"/>
    </xf>
    <xf numFmtId="177" fontId="3" fillId="3" borderId="8" xfId="0" applyNumberFormat="1" applyFont="1" applyFill="1" applyBorder="1" applyAlignment="1">
      <alignment horizontal="right" vertical="center"/>
    </xf>
    <xf numFmtId="182" fontId="3" fillId="3" borderId="7" xfId="0" applyNumberFormat="1" applyFont="1" applyFill="1" applyBorder="1" applyAlignment="1">
      <alignment horizontal="left" vertical="center"/>
    </xf>
    <xf numFmtId="177" fontId="3" fillId="3" borderId="7" xfId="0" applyNumberFormat="1" applyFont="1" applyFill="1" applyBorder="1" applyAlignment="1">
      <alignment horizontal="right" vertical="center"/>
    </xf>
    <xf numFmtId="177" fontId="3" fillId="3" borderId="23" xfId="0" applyNumberFormat="1" applyFont="1" applyFill="1" applyBorder="1" applyAlignment="1">
      <alignment horizontal="right" vertical="center"/>
    </xf>
    <xf numFmtId="177" fontId="3" fillId="3" borderId="21" xfId="0" applyNumberFormat="1" applyFont="1" applyFill="1" applyBorder="1" applyAlignment="1">
      <alignment horizontal="right" vertical="center"/>
    </xf>
    <xf numFmtId="177" fontId="3" fillId="3" borderId="22" xfId="0" applyNumberFormat="1" applyFont="1" applyFill="1" applyBorder="1" applyAlignment="1">
      <alignment horizontal="right" vertical="center"/>
    </xf>
    <xf numFmtId="177" fontId="3" fillId="3" borderId="13" xfId="0" applyNumberFormat="1" applyFont="1" applyFill="1" applyBorder="1" applyAlignment="1">
      <alignment horizontal="right" vertical="center"/>
    </xf>
    <xf numFmtId="177" fontId="3" fillId="3" borderId="16" xfId="0" applyNumberFormat="1" applyFont="1" applyFill="1" applyBorder="1" applyAlignment="1">
      <alignment horizontal="right" vertical="center"/>
    </xf>
    <xf numFmtId="177" fontId="3" fillId="3" borderId="19" xfId="0" applyNumberFormat="1" applyFont="1" applyFill="1" applyBorder="1" applyAlignment="1">
      <alignment horizontal="right" vertical="center"/>
    </xf>
    <xf numFmtId="183" fontId="3" fillId="3" borderId="23" xfId="1" applyNumberFormat="1" applyFont="1" applyFill="1" applyBorder="1" applyAlignment="1">
      <alignment horizontal="right" vertical="center"/>
    </xf>
    <xf numFmtId="183" fontId="3" fillId="3" borderId="21" xfId="1" applyNumberFormat="1" applyFont="1" applyFill="1" applyBorder="1" applyAlignment="1">
      <alignment horizontal="right" vertical="center"/>
    </xf>
    <xf numFmtId="183" fontId="3" fillId="3" borderId="22" xfId="1" applyNumberFormat="1" applyFont="1" applyFill="1" applyBorder="1" applyAlignment="1">
      <alignment horizontal="right" vertical="center"/>
    </xf>
    <xf numFmtId="183" fontId="3" fillId="3" borderId="13" xfId="1" applyNumberFormat="1" applyFont="1" applyFill="1" applyBorder="1" applyAlignment="1">
      <alignment horizontal="right" vertical="center"/>
    </xf>
    <xf numFmtId="183" fontId="3" fillId="3" borderId="16" xfId="1" applyNumberFormat="1" applyFont="1" applyFill="1" applyBorder="1" applyAlignment="1">
      <alignment horizontal="right" vertical="center"/>
    </xf>
    <xf numFmtId="183" fontId="3" fillId="3" borderId="19" xfId="1" applyNumberFormat="1" applyFont="1" applyFill="1" applyBorder="1" applyAlignment="1">
      <alignment horizontal="right" vertical="center"/>
    </xf>
    <xf numFmtId="181"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left" vertical="center"/>
    </xf>
    <xf numFmtId="0" fontId="3" fillId="3" borderId="2" xfId="0" applyFont="1" applyFill="1" applyBorder="1" applyAlignment="1">
      <alignment horizontal="right" wrapText="1"/>
    </xf>
    <xf numFmtId="186" fontId="3" fillId="3" borderId="2" xfId="2" applyNumberFormat="1" applyFont="1" applyFill="1" applyBorder="1" applyAlignment="1">
      <alignment horizontal="right" wrapText="1"/>
    </xf>
    <xf numFmtId="38" fontId="3" fillId="3" borderId="30" xfId="2" applyFont="1" applyFill="1" applyBorder="1" applyAlignment="1">
      <alignment horizontal="right" wrapText="1"/>
    </xf>
    <xf numFmtId="38" fontId="3" fillId="3" borderId="31" xfId="2" applyFont="1" applyFill="1" applyBorder="1" applyAlignment="1">
      <alignment horizontal="right" wrapText="1"/>
    </xf>
    <xf numFmtId="38" fontId="3" fillId="3" borderId="2" xfId="2" applyFont="1" applyFill="1" applyBorder="1" applyAlignment="1">
      <alignment horizontal="right" wrapText="1"/>
    </xf>
    <xf numFmtId="0" fontId="3" fillId="3" borderId="0" xfId="0" applyFont="1" applyFill="1" applyAlignment="1">
      <alignment horizontal="right"/>
    </xf>
    <xf numFmtId="186" fontId="3" fillId="3" borderId="0" xfId="2" applyNumberFormat="1" applyFont="1" applyFill="1">
      <alignment vertical="center"/>
    </xf>
    <xf numFmtId="38" fontId="3" fillId="3" borderId="0" xfId="2" applyFont="1" applyFill="1">
      <alignment vertical="center"/>
    </xf>
    <xf numFmtId="0" fontId="3" fillId="3" borderId="30" xfId="0" applyFont="1" applyFill="1" applyBorder="1" applyAlignment="1">
      <alignment horizontal="left" vertical="center" shrinkToFit="1"/>
    </xf>
    <xf numFmtId="38" fontId="3" fillId="3" borderId="41" xfId="2" applyFont="1" applyFill="1" applyBorder="1" applyAlignment="1">
      <alignment horizontal="right" vertical="center" shrinkToFit="1"/>
    </xf>
    <xf numFmtId="192" fontId="3" fillId="3" borderId="0" xfId="0" applyNumberFormat="1" applyFont="1" applyFill="1" applyBorder="1" applyAlignment="1">
      <alignment horizontal="center" vertical="center" shrinkToFit="1"/>
    </xf>
    <xf numFmtId="176" fontId="3" fillId="3" borderId="0" xfId="0" applyNumberFormat="1" applyFont="1" applyFill="1" applyBorder="1" applyAlignment="1">
      <alignment horizontal="center" vertical="center" shrinkToFit="1"/>
    </xf>
    <xf numFmtId="38" fontId="3" fillId="3" borderId="0" xfId="2" applyFont="1" applyFill="1" applyBorder="1" applyAlignment="1">
      <alignment horizontal="right" vertical="center" shrinkToFit="1"/>
    </xf>
    <xf numFmtId="0" fontId="3" fillId="3" borderId="0" xfId="0" applyFont="1" applyFill="1" applyAlignment="1">
      <alignment vertical="center" shrinkToFit="1"/>
    </xf>
    <xf numFmtId="38" fontId="3" fillId="3" borderId="0" xfId="2" applyFont="1" applyFill="1" applyAlignment="1">
      <alignment horizontal="right" vertical="center"/>
    </xf>
    <xf numFmtId="0" fontId="3" fillId="3" borderId="0" xfId="0" applyFont="1" applyFill="1" applyAlignment="1">
      <alignment horizontal="distributed"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4" xfId="0" applyFont="1" applyFill="1" applyBorder="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3" fontId="3" fillId="0" borderId="1" xfId="1" applyNumberFormat="1" applyFont="1" applyBorder="1" applyAlignment="1">
      <alignment horizontal="right" vertical="center" shrinkToFit="1"/>
    </xf>
    <xf numFmtId="0" fontId="3" fillId="3" borderId="0" xfId="0" applyFont="1" applyFill="1" applyBorder="1" applyAlignment="1">
      <alignment horizontal="center" vertical="center"/>
    </xf>
    <xf numFmtId="185" fontId="3" fillId="3" borderId="29" xfId="0" applyNumberFormat="1" applyFont="1" applyFill="1" applyBorder="1" applyAlignment="1">
      <alignment horizontal="center" vertical="center"/>
    </xf>
    <xf numFmtId="0" fontId="3" fillId="3" borderId="2" xfId="0" applyFont="1" applyFill="1" applyBorder="1" applyAlignment="1">
      <alignment horizontal="distributed" vertical="center" shrinkToFit="1"/>
    </xf>
    <xf numFmtId="0" fontId="3" fillId="3" borderId="1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2"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2" borderId="0" xfId="0" applyFont="1" applyFill="1" applyAlignment="1">
      <alignment horizontal="justify" vertical="center"/>
    </xf>
    <xf numFmtId="0" fontId="3" fillId="0" borderId="1" xfId="0" applyFont="1" applyFill="1" applyBorder="1" applyAlignment="1">
      <alignment horizontal="distributed" vertical="center"/>
    </xf>
    <xf numFmtId="57" fontId="3" fillId="0" borderId="1" xfId="0" applyNumberFormat="1" applyFont="1" applyFill="1" applyBorder="1" applyAlignment="1">
      <alignment horizontal="center" vertical="center"/>
    </xf>
    <xf numFmtId="0" fontId="3" fillId="3" borderId="38" xfId="0" applyFont="1" applyFill="1" applyBorder="1" applyAlignment="1">
      <alignment horizontal="distributed" vertical="center" shrinkToFit="1"/>
    </xf>
    <xf numFmtId="0" fontId="3" fillId="3" borderId="6" xfId="0" applyFont="1" applyFill="1" applyBorder="1" applyAlignment="1">
      <alignment horizontal="distributed" vertical="center" shrinkToFit="1"/>
    </xf>
    <xf numFmtId="0" fontId="3" fillId="3" borderId="47" xfId="0" applyFont="1" applyFill="1" applyBorder="1" applyAlignment="1">
      <alignment horizontal="center" vertical="center" shrinkToFit="1"/>
    </xf>
    <xf numFmtId="0" fontId="3" fillId="3" borderId="7" xfId="0" applyFont="1" applyFill="1" applyBorder="1" applyAlignment="1">
      <alignment horizontal="distributed" vertical="center"/>
    </xf>
    <xf numFmtId="0" fontId="3" fillId="3" borderId="25" xfId="0" applyFont="1" applyFill="1" applyBorder="1" applyAlignment="1">
      <alignment horizontal="center" vertical="center" shrinkToFit="1"/>
    </xf>
    <xf numFmtId="0" fontId="3" fillId="3" borderId="48"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7" xfId="0" applyFont="1" applyFill="1" applyBorder="1" applyAlignment="1">
      <alignment horizontal="distributed" vertical="center" wrapText="1"/>
    </xf>
    <xf numFmtId="0" fontId="3" fillId="3" borderId="49"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21" xfId="0" applyFont="1" applyFill="1" applyBorder="1" applyAlignment="1">
      <alignment horizontal="distributed" vertical="center" shrinkToFit="1"/>
    </xf>
    <xf numFmtId="0" fontId="3" fillId="3" borderId="6" xfId="0" applyFont="1" applyFill="1" applyBorder="1" applyAlignment="1">
      <alignment horizontal="left"/>
    </xf>
    <xf numFmtId="38" fontId="3" fillId="3" borderId="51" xfId="2" applyFont="1" applyFill="1" applyBorder="1" applyAlignment="1">
      <alignment horizontal="right" wrapText="1"/>
    </xf>
    <xf numFmtId="0" fontId="3" fillId="3" borderId="4" xfId="0" applyFont="1" applyFill="1" applyBorder="1" applyAlignment="1">
      <alignment horizontal="distributed" vertical="center"/>
    </xf>
    <xf numFmtId="0" fontId="3" fillId="3" borderId="9" xfId="0" applyFont="1" applyFill="1" applyBorder="1" applyAlignment="1">
      <alignment horizontal="distributed" vertical="center" wrapText="1"/>
    </xf>
    <xf numFmtId="186" fontId="3" fillId="3" borderId="9" xfId="2" applyNumberFormat="1" applyFont="1" applyFill="1" applyBorder="1" applyAlignment="1">
      <alignment horizontal="right" vertical="center" wrapText="1"/>
    </xf>
    <xf numFmtId="38" fontId="3" fillId="3" borderId="43" xfId="2" applyFont="1" applyFill="1" applyBorder="1" applyAlignment="1">
      <alignment horizontal="right" vertical="center" wrapText="1"/>
    </xf>
    <xf numFmtId="38" fontId="3" fillId="3" borderId="44" xfId="2" applyFont="1" applyFill="1" applyBorder="1" applyAlignment="1">
      <alignment horizontal="right" vertical="center" wrapText="1"/>
    </xf>
    <xf numFmtId="38" fontId="3" fillId="3" borderId="9" xfId="2" applyFont="1" applyFill="1" applyBorder="1" applyAlignment="1">
      <alignment horizontal="center" vertical="center" wrapText="1"/>
    </xf>
    <xf numFmtId="38" fontId="3" fillId="3" borderId="9" xfId="2" applyFont="1" applyFill="1" applyBorder="1" applyAlignment="1">
      <alignment horizontal="right" vertical="center" wrapText="1"/>
    </xf>
    <xf numFmtId="38" fontId="3" fillId="3" borderId="47" xfId="2" applyFont="1" applyFill="1" applyBorder="1" applyAlignment="1">
      <alignment vertical="center" wrapText="1"/>
    </xf>
    <xf numFmtId="0" fontId="10" fillId="3" borderId="4" xfId="0" applyFont="1" applyFill="1" applyBorder="1" applyAlignment="1">
      <alignment horizontal="distributed" vertical="center" wrapText="1"/>
    </xf>
    <xf numFmtId="0" fontId="10" fillId="3" borderId="7" xfId="0" applyFont="1" applyFill="1" applyBorder="1" applyAlignment="1">
      <alignment horizontal="distributed" vertical="center" wrapText="1"/>
    </xf>
    <xf numFmtId="38" fontId="3" fillId="3" borderId="14" xfId="2" applyFont="1" applyFill="1" applyBorder="1" applyAlignment="1">
      <alignment horizontal="right" vertical="center" wrapText="1"/>
    </xf>
    <xf numFmtId="38" fontId="3" fillId="3" borderId="16" xfId="2" applyFont="1" applyFill="1" applyBorder="1" applyAlignment="1">
      <alignment horizontal="right" vertical="center" wrapText="1"/>
    </xf>
    <xf numFmtId="38" fontId="3" fillId="3" borderId="7" xfId="2" applyFont="1" applyFill="1" applyBorder="1" applyAlignment="1">
      <alignment horizontal="center" vertical="center" wrapText="1"/>
    </xf>
    <xf numFmtId="38" fontId="3" fillId="3" borderId="7" xfId="2" applyFont="1" applyFill="1" applyBorder="1" applyAlignment="1">
      <alignment horizontal="right" vertical="center" wrapText="1"/>
    </xf>
    <xf numFmtId="38" fontId="3" fillId="3" borderId="25" xfId="2" applyFont="1" applyFill="1" applyBorder="1" applyAlignment="1">
      <alignment horizontal="right" vertical="center" wrapText="1"/>
    </xf>
    <xf numFmtId="0" fontId="10" fillId="3" borderId="20" xfId="0" applyFont="1" applyFill="1" applyBorder="1" applyAlignment="1">
      <alignment horizontal="distributed" vertical="center" wrapText="1"/>
    </xf>
    <xf numFmtId="186" fontId="3" fillId="3" borderId="7" xfId="2" applyNumberFormat="1" applyFont="1" applyFill="1" applyBorder="1" applyAlignment="1">
      <alignment horizontal="right" vertical="center" wrapText="1"/>
    </xf>
    <xf numFmtId="0" fontId="3" fillId="3" borderId="48" xfId="0" applyFont="1" applyFill="1" applyBorder="1" applyAlignment="1">
      <alignment horizontal="distributed" vertical="center" wrapText="1"/>
    </xf>
    <xf numFmtId="0" fontId="3" fillId="3" borderId="20" xfId="0" applyFont="1" applyFill="1" applyBorder="1" applyAlignment="1">
      <alignment horizontal="distributed" vertical="center" wrapText="1"/>
    </xf>
    <xf numFmtId="0" fontId="3" fillId="3" borderId="4" xfId="0" applyFont="1" applyFill="1" applyBorder="1" applyAlignment="1">
      <alignment horizontal="distributed" vertical="center" wrapText="1"/>
    </xf>
    <xf numFmtId="0" fontId="10" fillId="3" borderId="21" xfId="0" applyFont="1" applyFill="1" applyBorder="1" applyAlignment="1">
      <alignment horizontal="distributed" vertical="center" wrapText="1"/>
    </xf>
    <xf numFmtId="0" fontId="10" fillId="3" borderId="48" xfId="0" applyFont="1" applyFill="1" applyBorder="1" applyAlignment="1">
      <alignment horizontal="distributed" vertical="center" wrapText="1"/>
    </xf>
    <xf numFmtId="0" fontId="3" fillId="3" borderId="48" xfId="0" applyFont="1" applyFill="1" applyBorder="1" applyAlignment="1">
      <alignment horizontal="distributed" vertical="center"/>
    </xf>
    <xf numFmtId="0" fontId="3" fillId="3" borderId="20" xfId="0" applyFont="1" applyFill="1" applyBorder="1" applyAlignment="1">
      <alignment horizontal="distributed" vertical="center"/>
    </xf>
    <xf numFmtId="0" fontId="10" fillId="3" borderId="5" xfId="0" applyFont="1" applyFill="1" applyBorder="1" applyAlignment="1">
      <alignment horizontal="distributed" vertical="center" wrapText="1"/>
    </xf>
    <xf numFmtId="0" fontId="10" fillId="3" borderId="8" xfId="0" applyFont="1" applyFill="1" applyBorder="1" applyAlignment="1">
      <alignment horizontal="distributed" vertical="center" wrapText="1"/>
    </xf>
    <xf numFmtId="186" fontId="3" fillId="3" borderId="8" xfId="2" applyNumberFormat="1" applyFont="1" applyFill="1" applyBorder="1" applyAlignment="1">
      <alignment horizontal="right" vertical="center" wrapText="1"/>
    </xf>
    <xf numFmtId="38" fontId="3" fillId="3" borderId="17" xfId="2" applyFont="1" applyFill="1" applyBorder="1" applyAlignment="1">
      <alignment horizontal="right" vertical="center" wrapText="1"/>
    </xf>
    <xf numFmtId="38" fontId="3" fillId="3" borderId="19" xfId="2" applyFont="1" applyFill="1" applyBorder="1" applyAlignment="1">
      <alignment horizontal="right" vertical="center" wrapText="1"/>
    </xf>
    <xf numFmtId="38" fontId="3" fillId="3" borderId="8" xfId="2" applyFont="1" applyFill="1" applyBorder="1" applyAlignment="1">
      <alignment horizontal="center" vertical="center" wrapText="1"/>
    </xf>
    <xf numFmtId="38" fontId="3" fillId="3" borderId="8" xfId="2" applyFont="1" applyFill="1" applyBorder="1" applyAlignment="1">
      <alignment horizontal="right" vertical="center" wrapText="1"/>
    </xf>
    <xf numFmtId="38" fontId="3" fillId="3" borderId="26" xfId="2" applyFont="1" applyFill="1" applyBorder="1" applyAlignment="1">
      <alignment horizontal="right" vertical="center" wrapText="1"/>
    </xf>
    <xf numFmtId="0" fontId="3" fillId="3" borderId="6" xfId="0" applyFont="1" applyFill="1" applyBorder="1" applyAlignment="1">
      <alignment horizontal="left" vertical="center" shrinkToFit="1"/>
    </xf>
    <xf numFmtId="0" fontId="3" fillId="0" borderId="6" xfId="0" applyFont="1" applyFill="1" applyBorder="1" applyAlignment="1">
      <alignment horizontal="distributed" vertical="center"/>
    </xf>
    <xf numFmtId="0" fontId="3" fillId="0" borderId="52" xfId="0" applyFont="1" applyFill="1" applyBorder="1" applyAlignment="1">
      <alignment horizontal="center" vertical="center" wrapText="1"/>
    </xf>
    <xf numFmtId="0" fontId="3" fillId="0" borderId="9" xfId="0" applyFont="1" applyFill="1" applyBorder="1" applyAlignment="1">
      <alignment horizontal="distributed" vertical="center"/>
    </xf>
    <xf numFmtId="57" fontId="3" fillId="0" borderId="9"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pplyProtection="1">
      <alignment horizontal="left" vertical="center"/>
      <protection locked="0"/>
    </xf>
    <xf numFmtId="0" fontId="3" fillId="3" borderId="0" xfId="0" applyFont="1" applyFill="1" applyAlignment="1">
      <alignment horizontal="center" vertical="center"/>
    </xf>
    <xf numFmtId="0" fontId="3" fillId="3" borderId="0" xfId="0" applyFont="1" applyFill="1" applyBorder="1" applyAlignment="1">
      <alignment horizontal="center" vertical="center" shrinkToFit="1"/>
    </xf>
    <xf numFmtId="0" fontId="3" fillId="3" borderId="43" xfId="0" applyFont="1" applyFill="1" applyBorder="1">
      <alignment vertical="center"/>
    </xf>
    <xf numFmtId="0" fontId="3" fillId="3" borderId="53" xfId="0" applyFont="1" applyFill="1" applyBorder="1" applyAlignment="1">
      <alignment horizontal="right" vertical="center"/>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3" fillId="3" borderId="7" xfId="4"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3" fillId="3" borderId="42" xfId="3" applyFont="1" applyFill="1" applyBorder="1" applyAlignment="1">
      <alignment horizontal="left" vertical="center" shrinkToFit="1"/>
    </xf>
    <xf numFmtId="0" fontId="3" fillId="3" borderId="7" xfId="3" applyFont="1" applyFill="1" applyBorder="1" applyAlignment="1">
      <alignment horizontal="left" vertical="center"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3" fillId="3" borderId="9" xfId="5" applyFont="1" applyFill="1" applyBorder="1" applyAlignment="1">
      <alignment horizontal="distributed" vertical="center" shrinkToFit="1"/>
    </xf>
    <xf numFmtId="0" fontId="3" fillId="3" borderId="7" xfId="4" applyFont="1" applyFill="1" applyBorder="1" applyAlignment="1">
      <alignment horizontal="center" vertical="center" shrinkToFit="1"/>
    </xf>
    <xf numFmtId="0" fontId="3" fillId="3" borderId="9" xfId="5" applyFont="1" applyFill="1" applyBorder="1" applyAlignment="1">
      <alignment horizontal="left" vertical="center" shrinkToFit="1"/>
    </xf>
    <xf numFmtId="0" fontId="3" fillId="3" borderId="7" xfId="5" applyFont="1" applyFill="1" applyBorder="1" applyAlignment="1">
      <alignment horizontal="left" vertical="center" wrapText="1" shrinkToFit="1"/>
    </xf>
    <xf numFmtId="0" fontId="3" fillId="3" borderId="9" xfId="0" applyFont="1" applyFill="1" applyBorder="1" applyAlignment="1">
      <alignment horizontal="distributed" vertical="distributed" shrinkToFit="1"/>
    </xf>
    <xf numFmtId="0" fontId="3" fillId="3" borderId="42" xfId="3" applyFont="1" applyFill="1" applyBorder="1" applyAlignment="1">
      <alignment horizontal="center" vertical="center" wrapText="1" shrinkToFit="1"/>
    </xf>
    <xf numFmtId="0" fontId="3" fillId="3" borderId="49" xfId="0" applyFont="1" applyFill="1" applyBorder="1" applyAlignment="1">
      <alignment horizontal="center" vertical="center" wrapText="1" shrinkToFit="1"/>
    </xf>
    <xf numFmtId="0" fontId="3" fillId="3" borderId="38" xfId="0" applyFont="1" applyFill="1" applyBorder="1" applyAlignment="1">
      <alignment horizontal="distributed" vertical="distributed" shrinkToFit="1"/>
    </xf>
    <xf numFmtId="0" fontId="0" fillId="2" borderId="0" xfId="0" applyFill="1" applyProtection="1">
      <alignment vertical="center"/>
      <protection locked="0"/>
    </xf>
    <xf numFmtId="0" fontId="0" fillId="2" borderId="0" xfId="0" applyFont="1" applyFill="1" applyProtection="1">
      <alignment vertical="center"/>
      <protection locked="0"/>
    </xf>
    <xf numFmtId="0" fontId="16" fillId="0" borderId="0" xfId="0" applyFont="1" applyBorder="1">
      <alignment vertical="center"/>
    </xf>
    <xf numFmtId="0" fontId="16" fillId="0" borderId="0" xfId="0" applyFont="1">
      <alignment vertical="center"/>
    </xf>
    <xf numFmtId="0" fontId="16" fillId="3" borderId="0" xfId="0" applyFont="1" applyFill="1" applyBorder="1">
      <alignment vertical="center"/>
    </xf>
    <xf numFmtId="0" fontId="16" fillId="3" borderId="0" xfId="0" applyFont="1" applyFill="1">
      <alignment vertical="center"/>
    </xf>
    <xf numFmtId="0" fontId="3" fillId="3" borderId="45" xfId="0" applyFont="1" applyFill="1" applyBorder="1" applyAlignment="1">
      <alignment horizontal="left" vertical="center" shrinkToFit="1"/>
    </xf>
    <xf numFmtId="38" fontId="3" fillId="3" borderId="53" xfId="2" applyFont="1" applyFill="1" applyBorder="1" applyAlignment="1">
      <alignment horizontal="right" vertical="center" shrinkToFit="1"/>
    </xf>
    <xf numFmtId="0" fontId="3" fillId="3" borderId="57" xfId="0" applyFont="1" applyFill="1" applyBorder="1" applyAlignment="1">
      <alignment horizontal="left" vertical="center" shrinkToFit="1"/>
    </xf>
    <xf numFmtId="38" fontId="3" fillId="3" borderId="15" xfId="2" applyFont="1" applyFill="1" applyBorder="1" applyAlignment="1">
      <alignment horizontal="right" vertical="center" shrinkToFit="1"/>
    </xf>
    <xf numFmtId="38" fontId="3" fillId="3" borderId="58" xfId="2" applyFont="1" applyFill="1" applyBorder="1" applyAlignment="1">
      <alignment horizontal="right" vertical="center" shrinkToFit="1"/>
    </xf>
    <xf numFmtId="3" fontId="3" fillId="3" borderId="23" xfId="0" applyNumberFormat="1" applyFont="1" applyFill="1" applyBorder="1" applyAlignment="1">
      <alignment vertical="center" shrinkToFit="1"/>
    </xf>
    <xf numFmtId="38" fontId="3" fillId="3" borderId="10" xfId="2" applyFont="1" applyFill="1" applyBorder="1" applyAlignment="1">
      <alignment vertical="center"/>
    </xf>
    <xf numFmtId="38" fontId="3" fillId="3" borderId="47" xfId="2" applyFont="1" applyFill="1" applyBorder="1" applyAlignment="1">
      <alignment horizontal="right" vertical="center"/>
    </xf>
    <xf numFmtId="0" fontId="17" fillId="3" borderId="0" xfId="0" applyFont="1" applyFill="1">
      <alignment vertical="center"/>
    </xf>
    <xf numFmtId="3" fontId="3" fillId="3" borderId="21" xfId="0" applyNumberFormat="1" applyFont="1" applyFill="1" applyBorder="1" applyAlignment="1">
      <alignment vertical="center" shrinkToFit="1"/>
    </xf>
    <xf numFmtId="38" fontId="3" fillId="3" borderId="7" xfId="2" applyFont="1" applyFill="1" applyBorder="1" applyAlignment="1">
      <alignment vertical="center"/>
    </xf>
    <xf numFmtId="3" fontId="3" fillId="3" borderId="7" xfId="2" applyNumberFormat="1" applyFont="1" applyFill="1" applyBorder="1" applyAlignment="1">
      <alignment vertical="center"/>
    </xf>
    <xf numFmtId="3" fontId="3" fillId="3" borderId="47" xfId="2" applyNumberFormat="1" applyFont="1" applyFill="1" applyBorder="1" applyAlignment="1">
      <alignment vertical="center"/>
    </xf>
    <xf numFmtId="3" fontId="3" fillId="3" borderId="7" xfId="2" applyNumberFormat="1" applyFont="1" applyFill="1" applyBorder="1" applyAlignment="1">
      <alignment horizontal="right" vertical="center"/>
    </xf>
    <xf numFmtId="3" fontId="3" fillId="3" borderId="47" xfId="2" applyNumberFormat="1" applyFont="1" applyFill="1" applyBorder="1" applyAlignment="1">
      <alignment horizontal="right" vertical="center"/>
    </xf>
    <xf numFmtId="3" fontId="3" fillId="3" borderId="59" xfId="0" applyNumberFormat="1" applyFont="1" applyFill="1" applyBorder="1" applyAlignment="1">
      <alignment horizontal="right" vertical="center" shrinkToFit="1"/>
    </xf>
    <xf numFmtId="0" fontId="3" fillId="3" borderId="22" xfId="0" applyFont="1" applyFill="1" applyBorder="1" applyAlignment="1">
      <alignment horizontal="distributed" vertical="center" shrinkToFit="1"/>
    </xf>
    <xf numFmtId="3" fontId="3" fillId="3" borderId="22" xfId="0" applyNumberFormat="1" applyFont="1" applyFill="1" applyBorder="1" applyAlignment="1">
      <alignment vertical="center" shrinkToFit="1"/>
    </xf>
    <xf numFmtId="3" fontId="3" fillId="3" borderId="8" xfId="2" applyNumberFormat="1" applyFont="1" applyFill="1" applyBorder="1" applyAlignment="1">
      <alignment vertical="center"/>
    </xf>
    <xf numFmtId="3" fontId="3" fillId="3" borderId="26" xfId="2" applyNumberFormat="1" applyFont="1" applyFill="1" applyBorder="1" applyAlignment="1">
      <alignment vertical="center"/>
    </xf>
    <xf numFmtId="0" fontId="3" fillId="0" borderId="5" xfId="0" applyFont="1" applyFill="1" applyBorder="1" applyAlignment="1">
      <alignment horizontal="distributed" vertical="center"/>
    </xf>
    <xf numFmtId="0" fontId="3" fillId="0" borderId="8" xfId="0" applyFont="1" applyFill="1" applyBorder="1" applyAlignment="1">
      <alignment horizontal="distributed" vertical="center"/>
    </xf>
    <xf numFmtId="57" fontId="3" fillId="0" borderId="8" xfId="0" applyNumberFormat="1" applyFont="1" applyFill="1" applyBorder="1" applyAlignment="1">
      <alignment horizontal="center" vertical="center"/>
    </xf>
    <xf numFmtId="0" fontId="3" fillId="0" borderId="46" xfId="0" applyFont="1" applyFill="1" applyBorder="1" applyAlignment="1">
      <alignment horizontal="center" vertical="center"/>
    </xf>
    <xf numFmtId="0" fontId="3" fillId="0" borderId="54" xfId="0" applyFont="1" applyFill="1" applyBorder="1" applyAlignment="1">
      <alignment vertical="center" shrinkToFit="1"/>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60" xfId="0" applyFont="1" applyFill="1" applyBorder="1" applyAlignment="1">
      <alignment vertical="top"/>
    </xf>
    <xf numFmtId="0" fontId="3" fillId="3" borderId="0" xfId="0" applyFont="1" applyFill="1" applyBorder="1" applyAlignment="1">
      <alignment vertical="top"/>
    </xf>
    <xf numFmtId="0" fontId="3" fillId="3" borderId="60" xfId="0" applyFont="1" applyFill="1" applyBorder="1" applyAlignment="1">
      <alignment vertical="center"/>
    </xf>
    <xf numFmtId="193" fontId="3" fillId="3" borderId="1" xfId="0" applyNumberFormat="1" applyFont="1" applyFill="1" applyBorder="1" applyAlignment="1">
      <alignment horizontal="center" vertical="center"/>
    </xf>
    <xf numFmtId="193" fontId="3" fillId="3" borderId="1" xfId="2" applyNumberFormat="1" applyFont="1" applyFill="1" applyBorder="1" applyAlignment="1">
      <alignment horizontal="center" vertical="center"/>
    </xf>
    <xf numFmtId="0" fontId="3" fillId="3" borderId="33" xfId="0" applyFont="1" applyFill="1" applyBorder="1" applyAlignment="1" applyProtection="1">
      <alignment horizontal="center" vertical="center" shrinkToFit="1"/>
      <protection locked="0"/>
    </xf>
    <xf numFmtId="10" fontId="3" fillId="3" borderId="33" xfId="1" applyNumberFormat="1" applyFont="1" applyFill="1" applyBorder="1" applyAlignment="1" applyProtection="1">
      <alignment horizontal="right" vertical="center" shrinkToFit="1"/>
    </xf>
    <xf numFmtId="10" fontId="3" fillId="3" borderId="35" xfId="1" applyNumberFormat="1" applyFont="1" applyFill="1" applyBorder="1" applyAlignment="1" applyProtection="1">
      <alignment horizontal="right" vertical="center" shrinkToFit="1"/>
    </xf>
    <xf numFmtId="10" fontId="3" fillId="3" borderId="37" xfId="1" applyNumberFormat="1" applyFont="1" applyFill="1" applyBorder="1" applyAlignment="1" applyProtection="1">
      <alignment horizontal="right" vertical="center" shrinkToFit="1"/>
    </xf>
    <xf numFmtId="10" fontId="3" fillId="3" borderId="33" xfId="1" applyNumberFormat="1" applyFont="1" applyFill="1" applyBorder="1" applyAlignment="1" applyProtection="1">
      <alignment horizontal="center" vertical="center" shrinkToFit="1"/>
    </xf>
    <xf numFmtId="10" fontId="3" fillId="3" borderId="35" xfId="0" applyNumberFormat="1" applyFont="1" applyFill="1" applyBorder="1" applyAlignment="1" applyProtection="1">
      <alignment horizontal="center" vertical="center" shrinkToFit="1"/>
    </xf>
    <xf numFmtId="10" fontId="3" fillId="3" borderId="33" xfId="0" applyNumberFormat="1" applyFont="1" applyFill="1" applyBorder="1" applyAlignment="1" applyProtection="1">
      <alignment horizontal="center" vertical="center" shrinkToFit="1"/>
    </xf>
    <xf numFmtId="10" fontId="3" fillId="2" borderId="33" xfId="1" applyNumberFormat="1" applyFont="1" applyFill="1" applyBorder="1" applyAlignment="1">
      <alignment horizontal="right" vertical="center"/>
    </xf>
    <xf numFmtId="10" fontId="3" fillId="2" borderId="35" xfId="1" applyNumberFormat="1" applyFont="1" applyFill="1" applyBorder="1" applyAlignment="1">
      <alignment horizontal="right" vertical="center"/>
    </xf>
    <xf numFmtId="187" fontId="3" fillId="3" borderId="0" xfId="0" applyNumberFormat="1" applyFont="1" applyFill="1" applyBorder="1" applyAlignment="1">
      <alignment horizontal="center" vertical="center"/>
    </xf>
    <xf numFmtId="0" fontId="3" fillId="3" borderId="0" xfId="0" applyFont="1" applyFill="1" applyBorder="1" applyAlignment="1">
      <alignment horizontal="distributed" vertical="center"/>
    </xf>
    <xf numFmtId="0" fontId="3" fillId="3" borderId="60" xfId="0" applyFont="1" applyFill="1" applyBorder="1" applyAlignment="1">
      <alignment horizontal="center" vertical="center"/>
    </xf>
    <xf numFmtId="0" fontId="3" fillId="3" borderId="0" xfId="0" applyFont="1" applyFill="1" applyAlignment="1">
      <alignment horizontal="left" vertical="top"/>
    </xf>
    <xf numFmtId="0" fontId="3" fillId="0" borderId="7" xfId="0" applyFont="1" applyFill="1" applyBorder="1" applyAlignment="1">
      <alignment horizontal="center" vertical="center" shrinkToFit="1"/>
    </xf>
    <xf numFmtId="0" fontId="3" fillId="0" borderId="59" xfId="0" applyFont="1" applyFill="1" applyBorder="1" applyAlignment="1">
      <alignment horizontal="distributed" vertical="center" wrapText="1"/>
    </xf>
    <xf numFmtId="0" fontId="3" fillId="0" borderId="59"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64" xfId="0" applyFont="1" applyFill="1" applyBorder="1" applyAlignment="1">
      <alignment horizontal="distributed" vertical="center" wrapText="1"/>
    </xf>
    <xf numFmtId="0" fontId="3" fillId="0" borderId="42" xfId="0" applyFont="1" applyFill="1" applyBorder="1" applyAlignment="1">
      <alignment horizontal="center" vertical="center" shrinkToFit="1"/>
    </xf>
    <xf numFmtId="194"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25" xfId="0" applyFont="1" applyFill="1" applyBorder="1" applyAlignment="1">
      <alignment horizontal="center"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0" xfId="0" applyFont="1" applyFill="1" applyBorder="1" applyAlignment="1">
      <alignment horizontal="center" vertical="center" shrinkToFit="1"/>
    </xf>
    <xf numFmtId="0" fontId="3" fillId="3" borderId="23" xfId="0" applyFont="1" applyFill="1" applyBorder="1" applyAlignment="1">
      <alignment horizontal="distributed" vertical="center" shrinkToFit="1"/>
    </xf>
    <xf numFmtId="0" fontId="3" fillId="3" borderId="10" xfId="0" applyFont="1" applyFill="1" applyBorder="1" applyAlignment="1">
      <alignment horizontal="distributed" vertical="center" shrinkToFit="1"/>
    </xf>
    <xf numFmtId="0" fontId="3" fillId="3" borderId="42" xfId="0" applyFont="1" applyFill="1" applyBorder="1" applyAlignment="1">
      <alignment horizontal="left" vertical="center" wrapText="1"/>
    </xf>
    <xf numFmtId="0" fontId="3" fillId="3" borderId="7" xfId="0" applyFont="1" applyFill="1" applyBorder="1" applyAlignment="1">
      <alignment horizontal="left" vertical="center" wrapText="1" shrinkToFit="1"/>
    </xf>
    <xf numFmtId="0" fontId="3" fillId="3" borderId="9" xfId="5" applyFont="1" applyFill="1" applyBorder="1" applyAlignment="1">
      <alignment horizontal="left" vertical="center" wrapText="1" shrinkToFit="1"/>
    </xf>
    <xf numFmtId="0" fontId="14" fillId="3" borderId="7" xfId="0" applyFont="1" applyFill="1" applyBorder="1" applyAlignment="1">
      <alignment horizontal="distributed" vertical="center" shrinkToFit="1"/>
    </xf>
    <xf numFmtId="0" fontId="3" fillId="3" borderId="4" xfId="0" applyFont="1" applyFill="1" applyBorder="1" applyAlignment="1">
      <alignment horizontal="center" vertical="center" shrinkToFit="1"/>
    </xf>
    <xf numFmtId="0" fontId="3" fillId="3" borderId="38" xfId="0" applyFont="1" applyFill="1" applyBorder="1" applyAlignment="1">
      <alignment horizontal="left" vertical="center" shrinkToFit="1"/>
    </xf>
    <xf numFmtId="0" fontId="3" fillId="3" borderId="42" xfId="0" applyFont="1" applyFill="1" applyBorder="1" applyAlignment="1">
      <alignment horizontal="left" vertical="center" shrinkToFit="1"/>
    </xf>
    <xf numFmtId="0" fontId="14" fillId="3" borderId="42" xfId="0" applyFont="1" applyFill="1" applyBorder="1" applyAlignment="1">
      <alignment horizontal="distributed" vertical="center" shrinkToFit="1"/>
    </xf>
    <xf numFmtId="0" fontId="3" fillId="3" borderId="9" xfId="0" applyFont="1" applyFill="1" applyBorder="1" applyAlignment="1">
      <alignment horizontal="left" vertical="center" wrapText="1" shrinkToFit="1"/>
    </xf>
    <xf numFmtId="0" fontId="3" fillId="3" borderId="25" xfId="0" applyFont="1" applyFill="1" applyBorder="1" applyAlignment="1">
      <alignment horizontal="center" vertical="center" wrapText="1" shrinkToFit="1"/>
    </xf>
    <xf numFmtId="0" fontId="3" fillId="3" borderId="38"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26" xfId="0" applyFont="1" applyFill="1" applyBorder="1" applyAlignment="1">
      <alignment horizontal="center" vertical="center" wrapText="1" shrinkToFit="1"/>
    </xf>
    <xf numFmtId="0" fontId="3" fillId="3" borderId="10" xfId="0" applyFont="1" applyFill="1" applyBorder="1" applyAlignment="1">
      <alignment horizontal="distributed" vertical="center"/>
    </xf>
    <xf numFmtId="0" fontId="20" fillId="3" borderId="4" xfId="0" applyFont="1" applyFill="1" applyBorder="1" applyAlignment="1">
      <alignment horizontal="distributed" vertical="center" shrinkToFit="1"/>
    </xf>
    <xf numFmtId="0" fontId="20" fillId="3" borderId="20" xfId="0" applyFont="1" applyFill="1" applyBorder="1" applyAlignment="1">
      <alignment horizontal="distributed" vertical="center" shrinkToFit="1"/>
    </xf>
    <xf numFmtId="0" fontId="20" fillId="3" borderId="42" xfId="0" applyFont="1" applyFill="1" applyBorder="1" applyAlignment="1">
      <alignment horizontal="center" vertical="center" shrinkToFit="1"/>
    </xf>
    <xf numFmtId="0" fontId="3" fillId="3" borderId="9" xfId="0" applyFont="1" applyFill="1" applyBorder="1" applyAlignment="1">
      <alignment horizontal="distributed" vertical="center"/>
    </xf>
    <xf numFmtId="0" fontId="3" fillId="3" borderId="50" xfId="0" applyFont="1" applyFill="1" applyBorder="1" applyAlignment="1">
      <alignment horizontal="center" vertical="center" shrinkToFit="1"/>
    </xf>
    <xf numFmtId="0" fontId="20" fillId="3" borderId="38" xfId="0" applyFont="1" applyFill="1" applyBorder="1" applyAlignment="1">
      <alignment horizontal="distributed" vertical="center" shrinkToFit="1"/>
    </xf>
    <xf numFmtId="0" fontId="20" fillId="3" borderId="9" xfId="0" applyFont="1" applyFill="1" applyBorder="1" applyAlignment="1">
      <alignment horizontal="distributed" vertical="center" shrinkToFit="1"/>
    </xf>
    <xf numFmtId="0" fontId="8" fillId="3" borderId="25" xfId="0" applyFont="1" applyFill="1" applyBorder="1" applyAlignment="1">
      <alignment horizontal="center" vertical="center" shrinkToFit="1"/>
    </xf>
    <xf numFmtId="0" fontId="3" fillId="3" borderId="7" xfId="0" applyFont="1" applyFill="1" applyBorder="1" applyAlignment="1">
      <alignment horizontal="center" vertical="top" shrinkToFit="1"/>
    </xf>
    <xf numFmtId="0" fontId="3" fillId="3" borderId="42" xfId="0" applyFont="1" applyFill="1" applyBorder="1" applyAlignment="1">
      <alignment horizontal="distributed" vertical="center"/>
    </xf>
    <xf numFmtId="0" fontId="3" fillId="3" borderId="38" xfId="0" applyFont="1" applyFill="1" applyBorder="1" applyAlignment="1">
      <alignment horizontal="distributed" vertical="center"/>
    </xf>
    <xf numFmtId="0" fontId="3" fillId="3" borderId="38" xfId="0" applyFont="1" applyFill="1" applyBorder="1" applyAlignment="1">
      <alignment horizontal="distributed" vertical="top" wrapText="1"/>
    </xf>
    <xf numFmtId="0" fontId="3" fillId="3" borderId="9" xfId="0" applyFont="1" applyFill="1" applyBorder="1" applyAlignment="1">
      <alignment horizontal="distributed" vertical="top" wrapText="1"/>
    </xf>
    <xf numFmtId="0" fontId="3" fillId="3" borderId="7" xfId="0" applyFont="1" applyFill="1" applyBorder="1" applyAlignment="1">
      <alignment horizontal="distributed" vertical="center" wrapText="1" shrinkToFit="1"/>
    </xf>
    <xf numFmtId="0" fontId="3" fillId="3" borderId="7" xfId="0" applyFont="1" applyFill="1" applyBorder="1" applyAlignment="1">
      <alignment horizontal="center" vertical="distributed" shrinkToFit="1"/>
    </xf>
    <xf numFmtId="0" fontId="20" fillId="3" borderId="5" xfId="0" applyFont="1" applyFill="1" applyBorder="1" applyAlignment="1">
      <alignment horizontal="distributed" vertical="center" shrinkToFit="1"/>
    </xf>
    <xf numFmtId="0" fontId="3" fillId="3" borderId="3" xfId="0" applyFont="1" applyFill="1" applyBorder="1" applyAlignment="1">
      <alignment horizontal="distributed" vertical="center" shrinkToFit="1"/>
    </xf>
    <xf numFmtId="0" fontId="3" fillId="3" borderId="8" xfId="0" applyFont="1" applyFill="1" applyBorder="1" applyAlignment="1">
      <alignment horizontal="distributed" vertical="center" wrapText="1" shrinkToFit="1"/>
    </xf>
    <xf numFmtId="0" fontId="3" fillId="3" borderId="26"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0" fontId="3" fillId="3" borderId="42" xfId="0" applyFont="1" applyFill="1" applyBorder="1" applyAlignment="1">
      <alignment horizontal="distributed" vertical="center" wrapText="1"/>
    </xf>
    <xf numFmtId="0" fontId="3" fillId="3" borderId="42" xfId="0" applyFont="1" applyFill="1" applyBorder="1" applyAlignment="1">
      <alignment horizontal="distributed" vertical="center" wrapText="1" shrinkToFit="1"/>
    </xf>
    <xf numFmtId="0" fontId="20" fillId="3" borderId="8" xfId="0" applyFont="1" applyFill="1" applyBorder="1" applyAlignment="1">
      <alignment horizontal="center" vertical="center" shrinkToFit="1"/>
    </xf>
    <xf numFmtId="0" fontId="3" fillId="3" borderId="0" xfId="0" applyFont="1" applyFill="1" applyBorder="1" applyAlignment="1">
      <alignment vertical="center" shrinkToFit="1"/>
    </xf>
    <xf numFmtId="0" fontId="14" fillId="3" borderId="38" xfId="0" applyFont="1" applyFill="1" applyBorder="1" applyAlignment="1">
      <alignment horizontal="distributed" vertical="center" wrapText="1"/>
    </xf>
    <xf numFmtId="0" fontId="3" fillId="0" borderId="58" xfId="0" applyFont="1" applyFill="1" applyBorder="1" applyAlignment="1">
      <alignment horizontal="distributed" vertical="center" wrapText="1"/>
    </xf>
    <xf numFmtId="0" fontId="5" fillId="0" borderId="58" xfId="0" applyFont="1" applyFill="1" applyBorder="1" applyAlignment="1">
      <alignment horizontal="distributed" vertical="center" wrapText="1"/>
    </xf>
    <xf numFmtId="0" fontId="20" fillId="3" borderId="48" xfId="0" applyFont="1" applyFill="1" applyBorder="1" applyAlignment="1">
      <alignment horizontal="distributed" vertical="center"/>
    </xf>
    <xf numFmtId="0" fontId="3" fillId="3" borderId="21" xfId="0" applyFont="1" applyFill="1" applyBorder="1" applyAlignment="1">
      <alignment horizontal="distributed" vertical="center"/>
    </xf>
    <xf numFmtId="0" fontId="3" fillId="0" borderId="58" xfId="0" applyFont="1" applyFill="1" applyBorder="1" applyAlignment="1">
      <alignment horizontal="distributed" vertical="center" shrinkToFit="1"/>
    </xf>
    <xf numFmtId="0" fontId="3" fillId="0" borderId="10" xfId="0" applyFont="1" applyFill="1" applyBorder="1" applyAlignment="1">
      <alignment horizontal="distributed" vertical="center" shrinkToFit="1"/>
    </xf>
    <xf numFmtId="0" fontId="3" fillId="0" borderId="59"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3" borderId="10" xfId="4" applyFont="1" applyFill="1" applyBorder="1" applyAlignment="1">
      <alignment horizontal="distributed" vertical="center" wrapText="1" shrinkToFit="1"/>
    </xf>
    <xf numFmtId="0" fontId="3" fillId="3" borderId="7" xfId="4" applyFont="1" applyFill="1" applyBorder="1" applyAlignment="1">
      <alignment horizontal="distributed" vertical="center" wrapText="1" shrinkToFit="1"/>
    </xf>
    <xf numFmtId="0" fontId="3" fillId="3" borderId="7" xfId="3" applyFont="1" applyFill="1" applyBorder="1" applyAlignment="1">
      <alignment horizontal="distributed" vertical="center" wrapText="1" shrinkToFit="1"/>
    </xf>
    <xf numFmtId="0" fontId="14" fillId="3" borderId="7" xfId="0" applyFont="1" applyFill="1" applyBorder="1" applyAlignment="1">
      <alignment horizontal="distributed" vertical="center" wrapText="1"/>
    </xf>
    <xf numFmtId="0" fontId="15" fillId="3" borderId="7" xfId="0" applyFont="1" applyFill="1" applyBorder="1" applyAlignment="1">
      <alignment horizontal="distributed" vertical="center" shrinkToFit="1"/>
    </xf>
    <xf numFmtId="0" fontId="15" fillId="3" borderId="7" xfId="4" applyFont="1" applyFill="1" applyBorder="1" applyAlignment="1">
      <alignment horizontal="distributed" vertical="center" shrinkToFit="1"/>
    </xf>
    <xf numFmtId="0" fontId="3" fillId="3" borderId="8" xfId="0" applyFont="1" applyFill="1" applyBorder="1" applyAlignment="1">
      <alignment horizontal="distributed" vertical="center" wrapText="1"/>
    </xf>
    <xf numFmtId="0" fontId="3" fillId="3" borderId="1" xfId="0" applyFont="1" applyFill="1" applyBorder="1" applyAlignment="1" applyProtection="1">
      <alignment horizontal="left" vertical="center" wrapText="1" shrinkToFit="1"/>
      <protection locked="0"/>
    </xf>
    <xf numFmtId="184" fontId="3" fillId="0" borderId="36" xfId="0" applyNumberFormat="1" applyFont="1" applyFill="1" applyBorder="1" applyAlignment="1">
      <alignment horizontal="right" vertical="center"/>
    </xf>
    <xf numFmtId="184" fontId="3" fillId="0" borderId="39" xfId="0" applyNumberFormat="1" applyFont="1" applyFill="1" applyBorder="1" applyAlignment="1">
      <alignment horizontal="right" vertical="center"/>
    </xf>
    <xf numFmtId="10" fontId="3" fillId="2" borderId="37" xfId="1" applyNumberFormat="1" applyFont="1" applyFill="1" applyBorder="1" applyAlignment="1">
      <alignment horizontal="right" vertical="center"/>
    </xf>
    <xf numFmtId="186" fontId="3" fillId="0" borderId="57" xfId="2" applyNumberFormat="1" applyFont="1" applyFill="1" applyBorder="1" applyAlignment="1">
      <alignment horizontal="right" vertical="center" wrapText="1"/>
    </xf>
    <xf numFmtId="38" fontId="3" fillId="0" borderId="53" xfId="2" applyFont="1" applyFill="1" applyBorder="1" applyAlignment="1">
      <alignment horizontal="right" vertical="center" wrapText="1"/>
    </xf>
    <xf numFmtId="38" fontId="3" fillId="0" borderId="15" xfId="2" applyFont="1" applyFill="1" applyBorder="1" applyAlignment="1">
      <alignment horizontal="right" vertical="center" wrapText="1"/>
    </xf>
    <xf numFmtId="38" fontId="3" fillId="3" borderId="31" xfId="2" applyFont="1" applyFill="1" applyBorder="1" applyAlignment="1">
      <alignment horizontal="right" vertical="center" shrinkToFit="1"/>
    </xf>
    <xf numFmtId="38" fontId="3" fillId="3" borderId="44" xfId="2" applyFont="1" applyFill="1" applyBorder="1" applyAlignment="1">
      <alignment horizontal="right" vertical="center" shrinkToFit="1"/>
    </xf>
    <xf numFmtId="38" fontId="3" fillId="3" borderId="16" xfId="2" applyFont="1" applyFill="1" applyBorder="1" applyAlignment="1">
      <alignment horizontal="right" vertical="center" shrinkToFit="1"/>
    </xf>
    <xf numFmtId="0" fontId="3" fillId="3" borderId="9" xfId="0" applyFont="1" applyFill="1" applyBorder="1" applyAlignment="1">
      <alignment vertical="top" shrinkToFit="1"/>
    </xf>
    <xf numFmtId="0" fontId="3" fillId="3" borderId="0" xfId="0" applyFont="1" applyFill="1" applyBorder="1" applyAlignment="1">
      <alignment horizontal="center" vertical="center" shrinkToFit="1"/>
    </xf>
    <xf numFmtId="0" fontId="15" fillId="0" borderId="44" xfId="0" applyFont="1" applyFill="1" applyBorder="1" applyAlignment="1">
      <alignment vertical="center" wrapText="1" shrinkToFit="1"/>
    </xf>
    <xf numFmtId="0" fontId="3" fillId="4" borderId="28"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4" xfId="0" applyFont="1" applyFill="1" applyBorder="1">
      <alignment vertical="center"/>
    </xf>
    <xf numFmtId="0" fontId="3" fillId="4" borderId="27" xfId="0" applyFont="1" applyFill="1" applyBorder="1" applyAlignment="1">
      <alignment horizontal="right" vertical="center"/>
    </xf>
    <xf numFmtId="0" fontId="3" fillId="4" borderId="35" xfId="0" applyFont="1" applyFill="1" applyBorder="1" applyAlignment="1">
      <alignment horizontal="right" vertical="center"/>
    </xf>
    <xf numFmtId="0" fontId="3" fillId="4" borderId="1"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5" xfId="0" applyFont="1" applyFill="1" applyBorder="1" applyAlignment="1">
      <alignment horizontal="distributed" vertical="center" shrinkToFit="1"/>
    </xf>
    <xf numFmtId="0" fontId="3" fillId="3" borderId="3" xfId="0" applyFont="1" applyFill="1" applyBorder="1" applyAlignment="1">
      <alignment horizontal="center" vertical="center" shrinkToFit="1"/>
    </xf>
    <xf numFmtId="0" fontId="8" fillId="3" borderId="26"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40" fontId="3" fillId="4" borderId="8" xfId="2" applyNumberFormat="1" applyFont="1" applyFill="1" applyBorder="1" applyAlignment="1">
      <alignment horizontal="center" vertical="center"/>
    </xf>
    <xf numFmtId="0" fontId="3" fillId="4" borderId="51" xfId="0" applyFont="1" applyFill="1" applyBorder="1" applyAlignment="1">
      <alignment vertical="center"/>
    </xf>
    <xf numFmtId="0" fontId="3" fillId="4" borderId="19" xfId="0" applyFont="1" applyFill="1" applyBorder="1" applyAlignment="1">
      <alignment horizontal="center" vertical="center" shrinkToFit="1"/>
    </xf>
    <xf numFmtId="180" fontId="3" fillId="4" borderId="19" xfId="0" applyNumberFormat="1" applyFont="1" applyFill="1" applyBorder="1" applyAlignment="1">
      <alignment horizontal="center" vertical="center" shrinkToFit="1"/>
    </xf>
    <xf numFmtId="181" fontId="3" fillId="4" borderId="19"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8" xfId="0" applyNumberFormat="1" applyFont="1" applyFill="1" applyBorder="1" applyAlignment="1">
      <alignment horizontal="right" vertical="center"/>
    </xf>
    <xf numFmtId="177" fontId="3" fillId="4" borderId="35" xfId="0" applyNumberFormat="1" applyFont="1" applyFill="1" applyBorder="1" applyAlignment="1">
      <alignment horizontal="right" vertical="center"/>
    </xf>
    <xf numFmtId="183" fontId="3" fillId="4" borderId="28" xfId="1" applyNumberFormat="1" applyFont="1" applyFill="1" applyBorder="1" applyAlignment="1">
      <alignment horizontal="right" vertical="center"/>
    </xf>
    <xf numFmtId="183" fontId="3" fillId="4" borderId="35" xfId="1" applyNumberFormat="1" applyFont="1" applyFill="1" applyBorder="1" applyAlignment="1">
      <alignment horizontal="right" vertical="center"/>
    </xf>
    <xf numFmtId="0" fontId="3" fillId="4" borderId="1" xfId="0" applyFont="1" applyFill="1" applyBorder="1" applyAlignment="1">
      <alignment horizontal="center" vertical="center" wrapText="1" shrinkToFit="1"/>
    </xf>
    <xf numFmtId="0" fontId="3" fillId="4" borderId="1" xfId="0" applyFont="1" applyFill="1" applyBorder="1" applyAlignment="1">
      <alignment horizontal="center" vertical="center" wrapText="1"/>
    </xf>
    <xf numFmtId="0" fontId="3" fillId="3" borderId="8" xfId="4" applyFont="1" applyFill="1" applyBorder="1" applyAlignment="1">
      <alignment horizontal="distributed" vertical="center" shrinkToFit="1"/>
    </xf>
    <xf numFmtId="0" fontId="3" fillId="3" borderId="8" xfId="4" applyFont="1" applyFill="1" applyBorder="1" applyAlignment="1">
      <alignment horizontal="left" vertical="center" shrinkToFit="1"/>
    </xf>
    <xf numFmtId="0" fontId="3" fillId="3" borderId="8" xfId="3" applyFont="1" applyFill="1" applyBorder="1" applyAlignment="1">
      <alignment horizontal="left" vertical="center" shrinkToFit="1"/>
    </xf>
    <xf numFmtId="0" fontId="3" fillId="3" borderId="8" xfId="3" applyFont="1" applyFill="1" applyBorder="1" applyAlignment="1">
      <alignment horizontal="distributed" vertical="center" shrinkToFit="1"/>
    </xf>
    <xf numFmtId="0" fontId="3" fillId="3" borderId="10" xfId="3" applyFont="1" applyFill="1" applyBorder="1" applyAlignment="1">
      <alignment horizontal="left" vertical="center" shrinkToFit="1"/>
    </xf>
    <xf numFmtId="0" fontId="3" fillId="3" borderId="10" xfId="3" applyFont="1" applyFill="1" applyBorder="1" applyAlignment="1">
      <alignment horizontal="distributed" vertical="center" shrinkToFit="1"/>
    </xf>
    <xf numFmtId="0" fontId="3" fillId="3" borderId="3" xfId="0" applyFont="1" applyFill="1" applyBorder="1" applyAlignment="1">
      <alignment vertical="center" wrapText="1" shrinkToFit="1"/>
    </xf>
    <xf numFmtId="0" fontId="3" fillId="3" borderId="8" xfId="0" applyFont="1" applyFill="1" applyBorder="1" applyAlignment="1">
      <alignment horizontal="left" vertical="center" shrinkToFit="1"/>
    </xf>
    <xf numFmtId="0" fontId="3" fillId="3" borderId="2" xfId="0" applyFont="1" applyFill="1" applyBorder="1" applyAlignment="1">
      <alignment vertical="center" shrinkToFit="1"/>
    </xf>
    <xf numFmtId="0" fontId="3" fillId="3" borderId="10" xfId="0" applyFont="1" applyFill="1" applyBorder="1" applyAlignment="1">
      <alignment horizontal="left" vertical="center" shrinkToFit="1"/>
    </xf>
    <xf numFmtId="181"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9" fontId="3" fillId="4" borderId="1" xfId="1" applyFont="1" applyFill="1" applyBorder="1" applyAlignment="1">
      <alignment horizontal="center" vertical="center" shrinkToFit="1"/>
    </xf>
    <xf numFmtId="184" fontId="3" fillId="4" borderId="28" xfId="0" applyNumberFormat="1" applyFont="1" applyFill="1" applyBorder="1" applyAlignment="1">
      <alignment horizontal="right" vertical="center"/>
    </xf>
    <xf numFmtId="185" fontId="3" fillId="4" borderId="29" xfId="0" applyNumberFormat="1" applyFont="1" applyFill="1" applyBorder="1" applyAlignment="1">
      <alignment horizontal="center" vertical="center"/>
    </xf>
    <xf numFmtId="186" fontId="3" fillId="4" borderId="17" xfId="0" applyNumberFormat="1" applyFont="1" applyFill="1" applyBorder="1" applyAlignment="1" applyProtection="1">
      <alignment horizontal="center" vertical="center"/>
      <protection locked="0"/>
    </xf>
    <xf numFmtId="9" fontId="3" fillId="4" borderId="19" xfId="1" applyFont="1" applyFill="1" applyBorder="1" applyAlignment="1" applyProtection="1">
      <alignment horizontal="center" vertical="center" shrinkToFit="1"/>
      <protection locked="0"/>
    </xf>
    <xf numFmtId="186" fontId="3" fillId="4" borderId="19"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187" fontId="3" fillId="4" borderId="1" xfId="0" applyNumberFormat="1" applyFont="1" applyFill="1" applyBorder="1" applyAlignment="1" applyProtection="1">
      <alignment horizontal="center" vertical="center" shrinkToFit="1"/>
    </xf>
    <xf numFmtId="186" fontId="3" fillId="4" borderId="34" xfId="2" applyNumberFormat="1" applyFont="1" applyFill="1" applyBorder="1" applyAlignment="1" applyProtection="1">
      <alignment horizontal="right" vertical="center" shrinkToFit="1"/>
    </xf>
    <xf numFmtId="10" fontId="3" fillId="4" borderId="35" xfId="1" applyNumberFormat="1" applyFont="1" applyFill="1" applyBorder="1" applyAlignment="1" applyProtection="1">
      <alignment horizontal="right" vertical="center" shrinkToFit="1"/>
    </xf>
    <xf numFmtId="186" fontId="3" fillId="4" borderId="35" xfId="2" applyNumberFormat="1" applyFont="1" applyFill="1" applyBorder="1" applyAlignment="1" applyProtection="1">
      <alignment horizontal="right" vertical="center" shrinkToFit="1"/>
    </xf>
    <xf numFmtId="186" fontId="3" fillId="4" borderId="10" xfId="0" applyNumberFormat="1" applyFont="1" applyFill="1" applyBorder="1" applyAlignment="1" applyProtection="1">
      <alignment horizontal="center" vertical="center" shrinkToFit="1"/>
      <protection locked="0"/>
    </xf>
    <xf numFmtId="186" fontId="3" fillId="4" borderId="17" xfId="0" applyNumberFormat="1" applyFont="1" applyFill="1" applyBorder="1" applyAlignment="1" applyProtection="1">
      <alignment horizontal="center" vertical="center" shrinkToFit="1"/>
      <protection locked="0"/>
    </xf>
    <xf numFmtId="186" fontId="3" fillId="4" borderId="3" xfId="0" applyNumberFormat="1" applyFont="1" applyFill="1" applyBorder="1" applyAlignment="1" applyProtection="1">
      <alignment horizontal="center" vertical="center" shrinkToFit="1"/>
      <protection locked="0"/>
    </xf>
    <xf numFmtId="184" fontId="3" fillId="4" borderId="34" xfId="0" applyNumberFormat="1" applyFont="1" applyFill="1" applyBorder="1" applyAlignment="1">
      <alignment horizontal="right" vertical="center"/>
    </xf>
    <xf numFmtId="10" fontId="3" fillId="4" borderId="35" xfId="1" applyNumberFormat="1" applyFont="1" applyFill="1" applyBorder="1" applyAlignment="1">
      <alignment horizontal="right" vertical="center"/>
    </xf>
    <xf numFmtId="184" fontId="3" fillId="4" borderId="1" xfId="0" applyNumberFormat="1" applyFont="1" applyFill="1" applyBorder="1" applyAlignment="1">
      <alignment horizontal="right" vertical="center"/>
    </xf>
    <xf numFmtId="38" fontId="3" fillId="4" borderId="17" xfId="2" applyFont="1" applyFill="1" applyBorder="1" applyAlignment="1">
      <alignment horizontal="center" vertical="center" wrapText="1"/>
    </xf>
    <xf numFmtId="38" fontId="3" fillId="4" borderId="19" xfId="2" applyFont="1" applyFill="1" applyBorder="1" applyAlignment="1">
      <alignment horizontal="center" vertical="center" wrapText="1"/>
    </xf>
    <xf numFmtId="188" fontId="15" fillId="4" borderId="4" xfId="0" applyNumberFormat="1" applyFont="1" applyFill="1" applyBorder="1" applyAlignment="1">
      <alignment horizontal="center" vertical="top" wrapText="1"/>
    </xf>
    <xf numFmtId="191" fontId="3" fillId="4" borderId="20" xfId="0" applyNumberFormat="1" applyFont="1" applyFill="1" applyBorder="1" applyAlignment="1">
      <alignment horizontal="right" vertical="center"/>
    </xf>
    <xf numFmtId="188" fontId="15" fillId="4" borderId="48" xfId="0" applyNumberFormat="1" applyFont="1" applyFill="1" applyBorder="1" applyAlignment="1">
      <alignment horizontal="center" vertical="top" wrapText="1"/>
    </xf>
    <xf numFmtId="191" fontId="3" fillId="4" borderId="5" xfId="0" applyNumberFormat="1" applyFont="1" applyFill="1" applyBorder="1" applyAlignment="1">
      <alignment horizontal="right" vertical="center"/>
    </xf>
    <xf numFmtId="0" fontId="3" fillId="4" borderId="5" xfId="0" applyFont="1" applyFill="1" applyBorder="1" applyAlignment="1">
      <alignment horizontal="center" vertical="center" wrapText="1"/>
    </xf>
    <xf numFmtId="176" fontId="3" fillId="4" borderId="3" xfId="0" applyNumberFormat="1" applyFont="1" applyFill="1" applyBorder="1" applyAlignment="1">
      <alignment horizontal="center" vertical="center" wrapText="1"/>
    </xf>
    <xf numFmtId="179" fontId="3" fillId="4" borderId="3" xfId="2" applyNumberFormat="1" applyFont="1" applyFill="1" applyBorder="1" applyAlignment="1">
      <alignment horizontal="right" vertical="center" wrapText="1"/>
    </xf>
    <xf numFmtId="38" fontId="3" fillId="4" borderId="3" xfId="2" applyFont="1" applyFill="1" applyBorder="1" applyAlignment="1">
      <alignment horizontal="right" vertical="center" wrapText="1"/>
    </xf>
    <xf numFmtId="0" fontId="3" fillId="4" borderId="32" xfId="0" applyFont="1" applyFill="1" applyBorder="1" applyAlignment="1">
      <alignment horizontal="center" vertical="center" shrinkToFit="1"/>
    </xf>
    <xf numFmtId="38" fontId="3" fillId="4" borderId="56" xfId="2" applyFont="1" applyFill="1" applyBorder="1" applyAlignment="1">
      <alignment horizontal="center" vertical="center" shrinkToFit="1"/>
    </xf>
    <xf numFmtId="38" fontId="3" fillId="4" borderId="33" xfId="2" applyFont="1" applyFill="1" applyBorder="1" applyAlignment="1">
      <alignment horizontal="center" vertical="center" wrapText="1"/>
    </xf>
    <xf numFmtId="192" fontId="3" fillId="4" borderId="1" xfId="0" applyNumberFormat="1" applyFont="1" applyFill="1" applyBorder="1" applyAlignment="1">
      <alignment horizontal="center" vertical="center" shrinkToFit="1"/>
    </xf>
    <xf numFmtId="176" fontId="3" fillId="4" borderId="1" xfId="0" applyNumberFormat="1" applyFont="1" applyFill="1" applyBorder="1" applyAlignment="1">
      <alignment horizontal="center" vertical="center" shrinkToFit="1"/>
    </xf>
    <xf numFmtId="0" fontId="3" fillId="4" borderId="34" xfId="0" applyFont="1" applyFill="1" applyBorder="1" applyAlignment="1">
      <alignment horizontal="center" vertical="center" shrinkToFit="1"/>
    </xf>
    <xf numFmtId="38" fontId="3" fillId="4" borderId="27" xfId="2" applyFont="1" applyFill="1" applyBorder="1" applyAlignment="1">
      <alignment horizontal="right" vertical="center" shrinkToFit="1"/>
    </xf>
    <xf numFmtId="38" fontId="3" fillId="4" borderId="35" xfId="2" applyFont="1" applyFill="1" applyBorder="1" applyAlignment="1">
      <alignment horizontal="right" vertical="center" shrinkToFit="1"/>
    </xf>
    <xf numFmtId="0" fontId="3" fillId="4" borderId="28"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38" fontId="3" fillId="4" borderId="1" xfId="2" applyFont="1" applyFill="1" applyBorder="1" applyAlignment="1">
      <alignment horizontal="center" vertical="center"/>
    </xf>
    <xf numFmtId="38" fontId="3" fillId="4" borderId="29" xfId="2" applyFont="1" applyFill="1" applyBorder="1" applyAlignment="1">
      <alignment horizontal="center" vertical="center"/>
    </xf>
    <xf numFmtId="192" fontId="3" fillId="4" borderId="5" xfId="0" applyNumberFormat="1" applyFont="1" applyFill="1" applyBorder="1" applyAlignment="1">
      <alignment horizontal="center" vertical="center" shrinkToFit="1"/>
    </xf>
    <xf numFmtId="176" fontId="3" fillId="4" borderId="3" xfId="0" applyNumberFormat="1" applyFont="1" applyFill="1" applyBorder="1" applyAlignment="1">
      <alignment horizontal="center" vertical="center" shrinkToFit="1"/>
    </xf>
    <xf numFmtId="3" fontId="3" fillId="4" borderId="5" xfId="0" applyNumberFormat="1" applyFont="1" applyFill="1" applyBorder="1" applyAlignment="1">
      <alignment vertical="center" shrinkToFit="1"/>
    </xf>
    <xf numFmtId="38" fontId="3" fillId="4" borderId="3" xfId="2" applyFont="1" applyFill="1" applyBorder="1" applyAlignment="1">
      <alignment vertical="center"/>
    </xf>
    <xf numFmtId="38" fontId="3" fillId="4" borderId="54" xfId="2" applyFont="1" applyFill="1" applyBorder="1" applyAlignment="1">
      <alignment horizontal="right" vertical="center"/>
    </xf>
    <xf numFmtId="0" fontId="3" fillId="4" borderId="5" xfId="0" applyFont="1" applyFill="1" applyBorder="1" applyAlignment="1">
      <alignment horizontal="center" vertical="center"/>
    </xf>
    <xf numFmtId="187" fontId="3" fillId="4" borderId="3"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3" xfId="0" applyFont="1" applyFill="1" applyBorder="1" applyAlignment="1">
      <alignment horizontal="distributed" vertical="center"/>
    </xf>
    <xf numFmtId="0" fontId="3" fillId="4" borderId="55" xfId="0" applyFont="1" applyFill="1" applyBorder="1" applyAlignment="1">
      <alignment horizontal="center" vertical="center"/>
    </xf>
    <xf numFmtId="0" fontId="3" fillId="4" borderId="33" xfId="0" applyFont="1" applyFill="1" applyBorder="1" applyAlignment="1">
      <alignment horizontal="left" vertical="center"/>
    </xf>
    <xf numFmtId="187" fontId="3" fillId="4" borderId="1" xfId="0" applyNumberFormat="1" applyFont="1" applyFill="1" applyBorder="1" applyAlignment="1">
      <alignment horizontal="center" vertical="center"/>
    </xf>
    <xf numFmtId="0" fontId="3" fillId="4" borderId="1" xfId="0" applyFont="1" applyFill="1" applyBorder="1" applyAlignment="1">
      <alignment horizontal="distributed" vertical="center"/>
    </xf>
    <xf numFmtId="0" fontId="25" fillId="0" borderId="65" xfId="0" applyFont="1" applyFill="1" applyBorder="1" applyAlignment="1">
      <alignment horizontal="distributed" vertical="center" shrinkToFit="1"/>
    </xf>
    <xf numFmtId="0" fontId="25" fillId="0" borderId="7" xfId="0" applyFont="1" applyFill="1" applyBorder="1" applyAlignment="1">
      <alignment horizontal="left" vertical="center" wrapText="1" shrinkToFit="1"/>
    </xf>
    <xf numFmtId="0" fontId="25" fillId="0" borderId="59" xfId="3" applyFont="1" applyFill="1" applyBorder="1" applyAlignment="1">
      <alignment horizontal="distributed" vertical="center" shrinkToFit="1"/>
    </xf>
    <xf numFmtId="0" fontId="25" fillId="0" borderId="7"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60" xfId="0" applyFont="1" applyFill="1" applyBorder="1" applyAlignment="1">
      <alignment horizontal="left" vertical="top"/>
    </xf>
    <xf numFmtId="0" fontId="3" fillId="3" borderId="51" xfId="0" applyFont="1" applyFill="1" applyBorder="1" applyAlignment="1">
      <alignment horizontal="left" vertical="top"/>
    </xf>
    <xf numFmtId="0" fontId="3" fillId="3" borderId="62" xfId="0" applyFont="1" applyFill="1" applyBorder="1" applyAlignment="1">
      <alignment horizontal="left" vertical="top"/>
    </xf>
    <xf numFmtId="0" fontId="3" fillId="3" borderId="54" xfId="0" applyFont="1" applyFill="1" applyBorder="1" applyAlignment="1">
      <alignment horizontal="left" vertical="top"/>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28"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4" borderId="1" xfId="0" applyFont="1" applyFill="1" applyBorder="1" applyAlignment="1">
      <alignment horizontal="center" vertical="center"/>
    </xf>
    <xf numFmtId="0" fontId="3" fillId="3" borderId="0" xfId="0" applyFont="1" applyFill="1" applyAlignment="1">
      <alignment horizontal="right" vertical="center"/>
    </xf>
    <xf numFmtId="0" fontId="3" fillId="4" borderId="1" xfId="0" applyFont="1" applyFill="1" applyBorder="1" applyAlignment="1">
      <alignment horizontal="center" vertical="center" wrapText="1"/>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0" xfId="0" applyFont="1" applyFill="1" applyBorder="1" applyAlignment="1">
      <alignment vertical="center"/>
    </xf>
    <xf numFmtId="0" fontId="3" fillId="3" borderId="47" xfId="0" applyFont="1" applyFill="1" applyBorder="1" applyAlignment="1">
      <alignmen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40" fontId="21" fillId="3" borderId="4" xfId="2" applyNumberFormat="1" applyFont="1" applyFill="1" applyBorder="1" applyAlignment="1">
      <alignment horizontal="left" vertical="top" wrapText="1"/>
    </xf>
    <xf numFmtId="40" fontId="21"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62"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51"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54" xfId="2" applyNumberFormat="1" applyFont="1" applyFill="1" applyBorder="1" applyAlignment="1">
      <alignment horizontal="center" vertical="center"/>
    </xf>
    <xf numFmtId="40" fontId="3" fillId="4" borderId="23" xfId="2" applyNumberFormat="1" applyFont="1" applyFill="1" applyBorder="1" applyAlignment="1">
      <alignment horizontal="center" vertical="center"/>
    </xf>
    <xf numFmtId="40" fontId="3" fillId="4" borderId="63"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40" fontId="3" fillId="3" borderId="6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9" fontId="3" fillId="4" borderId="1" xfId="2" applyNumberFormat="1" applyFont="1" applyFill="1" applyBorder="1" applyAlignment="1">
      <alignment horizontal="center" vertical="center" shrinkToFit="1"/>
    </xf>
    <xf numFmtId="0" fontId="3" fillId="4" borderId="28" xfId="0" applyFont="1" applyFill="1" applyBorder="1" applyAlignment="1">
      <alignment horizontal="center" vertical="center" shrinkToFit="1"/>
    </xf>
    <xf numFmtId="180" fontId="3" fillId="4" borderId="28" xfId="0" applyNumberFormat="1" applyFont="1" applyFill="1" applyBorder="1" applyAlignment="1">
      <alignment horizontal="center" vertical="center" shrinkToFit="1"/>
    </xf>
    <xf numFmtId="181" fontId="3" fillId="4"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62" xfId="0" applyFont="1" applyFill="1" applyBorder="1" applyAlignment="1">
      <alignment horizontal="right" vertical="center"/>
    </xf>
    <xf numFmtId="0" fontId="3" fillId="3" borderId="0" xfId="0" applyFont="1" applyFill="1" applyBorder="1" applyAlignment="1" applyProtection="1">
      <alignment horizontal="center" vertical="center"/>
      <protection locked="0"/>
    </xf>
    <xf numFmtId="186" fontId="3" fillId="4" borderId="10"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10" xfId="0" applyFont="1" applyFill="1" applyBorder="1" applyAlignment="1" applyProtection="1">
      <alignment horizontal="center" vertical="center"/>
      <protection locked="0"/>
    </xf>
    <xf numFmtId="0" fontId="3" fillId="3" borderId="0" xfId="0" applyFont="1" applyFill="1" applyAlignment="1">
      <alignment horizontal="left" vertical="center" shrinkToFit="1"/>
    </xf>
    <xf numFmtId="186" fontId="3" fillId="4" borderId="1" xfId="2" applyNumberFormat="1" applyFont="1" applyFill="1" applyBorder="1" applyAlignment="1">
      <alignment horizontal="center" vertical="center" wrapText="1"/>
    </xf>
    <xf numFmtId="38" fontId="3" fillId="4" borderId="10" xfId="2" applyFont="1" applyFill="1" applyBorder="1" applyAlignment="1">
      <alignment horizontal="center" vertical="center" wrapText="1"/>
    </xf>
    <xf numFmtId="38" fontId="3" fillId="4" borderId="1" xfId="2" applyFont="1" applyFill="1" applyBorder="1" applyAlignment="1">
      <alignment horizontal="center" vertical="center" wrapText="1"/>
    </xf>
    <xf numFmtId="38" fontId="3" fillId="4" borderId="1" xfId="2" applyFont="1" applyFill="1" applyBorder="1" applyAlignment="1">
      <alignment vertical="center" wrapText="1"/>
    </xf>
    <xf numFmtId="0" fontId="3" fillId="4" borderId="1" xfId="0" applyFont="1" applyFill="1" applyBorder="1">
      <alignment vertical="center"/>
    </xf>
    <xf numFmtId="190" fontId="3" fillId="4" borderId="2" xfId="2" applyNumberFormat="1" applyFont="1" applyFill="1" applyBorder="1" applyAlignment="1">
      <alignment horizontal="right" vertical="center" wrapText="1"/>
    </xf>
    <xf numFmtId="0" fontId="3" fillId="4" borderId="9" xfId="0" applyFont="1" applyFill="1" applyBorder="1" applyAlignment="1">
      <alignment horizontal="right" vertical="center" wrapText="1"/>
    </xf>
    <xf numFmtId="176" fontId="3" fillId="4" borderId="42" xfId="0" applyNumberFormat="1" applyFont="1" applyFill="1" applyBorder="1" applyAlignment="1">
      <alignment horizontal="center" vertical="center" wrapText="1"/>
    </xf>
    <xf numFmtId="176" fontId="3" fillId="4" borderId="3" xfId="0" applyNumberFormat="1" applyFont="1" applyFill="1" applyBorder="1" applyAlignment="1">
      <alignment horizontal="center" vertical="center" wrapText="1"/>
    </xf>
    <xf numFmtId="189" fontId="3" fillId="4" borderId="42" xfId="2" applyNumberFormat="1" applyFont="1" applyFill="1" applyBorder="1" applyAlignment="1">
      <alignment horizontal="right" vertical="center" wrapText="1"/>
    </xf>
    <xf numFmtId="189" fontId="3" fillId="4" borderId="3" xfId="2" applyNumberFormat="1" applyFont="1" applyFill="1" applyBorder="1" applyAlignment="1">
      <alignment horizontal="right" vertical="center" wrapText="1"/>
    </xf>
    <xf numFmtId="190" fontId="3" fillId="4" borderId="42" xfId="2" applyNumberFormat="1" applyFont="1" applyFill="1" applyBorder="1" applyAlignment="1">
      <alignment horizontal="right" vertical="center" wrapText="1"/>
    </xf>
    <xf numFmtId="190" fontId="3" fillId="4" borderId="3" xfId="2" applyNumberFormat="1" applyFont="1" applyFill="1" applyBorder="1" applyAlignment="1">
      <alignment horizontal="right" vertical="center" wrapText="1"/>
    </xf>
    <xf numFmtId="0" fontId="3" fillId="4" borderId="3" xfId="0" applyFont="1" applyFill="1" applyBorder="1" applyAlignment="1">
      <alignment horizontal="right" vertical="center" wrapText="1"/>
    </xf>
    <xf numFmtId="176" fontId="3" fillId="4" borderId="2" xfId="0" applyNumberFormat="1" applyFont="1" applyFill="1" applyBorder="1" applyAlignment="1">
      <alignment horizontal="center" vertical="center" wrapText="1"/>
    </xf>
    <xf numFmtId="176" fontId="3" fillId="4" borderId="9" xfId="0" applyNumberFormat="1" applyFont="1" applyFill="1" applyBorder="1" applyAlignment="1">
      <alignment horizontal="center" vertical="center" wrapText="1"/>
    </xf>
    <xf numFmtId="189" fontId="3" fillId="4" borderId="2" xfId="2" applyNumberFormat="1" applyFont="1" applyFill="1" applyBorder="1" applyAlignment="1">
      <alignment horizontal="right" vertical="center" wrapText="1"/>
    </xf>
    <xf numFmtId="189" fontId="3" fillId="4" borderId="9" xfId="2" applyNumberFormat="1" applyFont="1" applyFill="1" applyBorder="1" applyAlignment="1">
      <alignment horizontal="right" vertical="center" wrapText="1"/>
    </xf>
    <xf numFmtId="0" fontId="3" fillId="3" borderId="0" xfId="0" applyFont="1" applyFill="1" applyBorder="1" applyAlignment="1">
      <alignment horizontal="left" vertical="center"/>
    </xf>
    <xf numFmtId="0" fontId="3" fillId="4" borderId="10"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2" borderId="62" xfId="0" applyFont="1" applyFill="1" applyBorder="1" applyAlignment="1">
      <alignment horizontal="left" vertical="center"/>
    </xf>
    <xf numFmtId="0" fontId="3" fillId="0" borderId="1" xfId="0" applyFont="1" applyFill="1" applyBorder="1" applyAlignment="1">
      <alignment vertical="center" wrapText="1"/>
    </xf>
    <xf numFmtId="0" fontId="11" fillId="3" borderId="0" xfId="0" applyFont="1" applyFill="1" applyAlignment="1">
      <alignment horizontal="center" vertical="center"/>
    </xf>
    <xf numFmtId="0" fontId="11" fillId="3"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6">
    <cellStyle name="パーセント" xfId="1" builtinId="5"/>
    <cellStyle name="桁区切り" xfId="2" builtinId="6"/>
    <cellStyle name="標準" xfId="0" builtinId="0"/>
    <cellStyle name="標準 2" xfId="3"/>
    <cellStyle name="標準 4" xfId="4"/>
    <cellStyle name="標準 8" xfId="5"/>
  </cellStyles>
  <dxfs count="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17</xdr:row>
      <xdr:rowOff>28575</xdr:rowOff>
    </xdr:from>
    <xdr:to>
      <xdr:col>7</xdr:col>
      <xdr:colOff>685801</xdr:colOff>
      <xdr:row>35</xdr:row>
      <xdr:rowOff>140494</xdr:rowOff>
    </xdr:to>
    <xdr:pic>
      <xdr:nvPicPr>
        <xdr:cNvPr id="2" name="図 1"/>
        <xdr:cNvPicPr>
          <a:picLocks noChangeAspect="1"/>
        </xdr:cNvPicPr>
      </xdr:nvPicPr>
      <xdr:blipFill>
        <a:blip xmlns:r="http://schemas.openxmlformats.org/officeDocument/2006/relationships" r:embed="rId1"/>
        <a:stretch>
          <a:fillRect/>
        </a:stretch>
      </xdr:blipFill>
      <xdr:spPr>
        <a:xfrm>
          <a:off x="1" y="5286375"/>
          <a:ext cx="6572250" cy="4702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8</xdr:col>
      <xdr:colOff>666750</xdr:colOff>
      <xdr:row>29</xdr:row>
      <xdr:rowOff>280837</xdr:rowOff>
    </xdr:to>
    <xdr:pic>
      <xdr:nvPicPr>
        <xdr:cNvPr id="5" name="図 4"/>
        <xdr:cNvPicPr>
          <a:picLocks noChangeAspect="1"/>
        </xdr:cNvPicPr>
      </xdr:nvPicPr>
      <xdr:blipFill>
        <a:blip xmlns:r="http://schemas.openxmlformats.org/officeDocument/2006/relationships" r:embed="rId1"/>
        <a:stretch>
          <a:fillRect/>
        </a:stretch>
      </xdr:blipFill>
      <xdr:spPr>
        <a:xfrm>
          <a:off x="0" y="5067300"/>
          <a:ext cx="6496050" cy="48528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16</xdr:row>
      <xdr:rowOff>19050</xdr:rowOff>
    </xdr:from>
    <xdr:to>
      <xdr:col>5</xdr:col>
      <xdr:colOff>9526</xdr:colOff>
      <xdr:row>26</xdr:row>
      <xdr:rowOff>372979</xdr:rowOff>
    </xdr:to>
    <xdr:pic>
      <xdr:nvPicPr>
        <xdr:cNvPr id="5" name="図 4"/>
        <xdr:cNvPicPr>
          <a:picLocks noChangeAspect="1"/>
        </xdr:cNvPicPr>
      </xdr:nvPicPr>
      <xdr:blipFill>
        <a:blip xmlns:r="http://schemas.openxmlformats.org/officeDocument/2006/relationships" r:embed="rId1"/>
        <a:stretch>
          <a:fillRect/>
        </a:stretch>
      </xdr:blipFill>
      <xdr:spPr>
        <a:xfrm>
          <a:off x="1" y="5848350"/>
          <a:ext cx="5962650"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5</xdr:col>
      <xdr:colOff>28575</xdr:colOff>
      <xdr:row>27</xdr:row>
      <xdr:rowOff>12589</xdr:rowOff>
    </xdr:to>
    <xdr:pic>
      <xdr:nvPicPr>
        <xdr:cNvPr id="5" name="図 4"/>
        <xdr:cNvPicPr>
          <a:picLocks noChangeAspect="1"/>
        </xdr:cNvPicPr>
      </xdr:nvPicPr>
      <xdr:blipFill>
        <a:blip xmlns:r="http://schemas.openxmlformats.org/officeDocument/2006/relationships" r:embed="rId1"/>
        <a:stretch>
          <a:fillRect/>
        </a:stretch>
      </xdr:blipFill>
      <xdr:spPr>
        <a:xfrm>
          <a:off x="0" y="5448300"/>
          <a:ext cx="5981700" cy="45845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49565</xdr:colOff>
      <xdr:row>28</xdr:row>
      <xdr:rowOff>57150</xdr:rowOff>
    </xdr:from>
    <xdr:to>
      <xdr:col>9</xdr:col>
      <xdr:colOff>565289</xdr:colOff>
      <xdr:row>40</xdr:row>
      <xdr:rowOff>203200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78565" y="6991350"/>
          <a:ext cx="3258924" cy="3117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3</xdr:row>
      <xdr:rowOff>28575</xdr:rowOff>
    </xdr:from>
    <xdr:to>
      <xdr:col>8</xdr:col>
      <xdr:colOff>19050</xdr:colOff>
      <xdr:row>32</xdr:row>
      <xdr:rowOff>209550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 y="771525"/>
          <a:ext cx="4686300" cy="736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485775</xdr:colOff>
      <xdr:row>29</xdr:row>
      <xdr:rowOff>123825</xdr:rowOff>
    </xdr:from>
    <xdr:to>
      <xdr:col>9</xdr:col>
      <xdr:colOff>180975</xdr:colOff>
      <xdr:row>40</xdr:row>
      <xdr:rowOff>76200</xdr:rowOff>
    </xdr:to>
    <xdr:sp macro="" textlink="">
      <xdr:nvSpPr>
        <xdr:cNvPr id="5122" name="AutoShape 2"/>
        <xdr:cNvSpPr>
          <a:spLocks noChangeAspect="1" noChangeArrowheads="1"/>
        </xdr:cNvSpPr>
      </xdr:nvSpPr>
      <xdr:spPr bwMode="auto">
        <a:xfrm>
          <a:off x="3914775" y="7305675"/>
          <a:ext cx="2438400" cy="2676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30" zoomScaleNormal="130" workbookViewId="0">
      <selection activeCell="I1" sqref="I1"/>
    </sheetView>
  </sheetViews>
  <sheetFormatPr defaultRowHeight="20.100000000000001" customHeight="1"/>
  <cols>
    <col min="1" max="16384" width="9" style="293"/>
  </cols>
  <sheetData>
    <row r="1" spans="1:9" ht="20.100000000000001" customHeight="1">
      <c r="A1" s="497" t="s">
        <v>446</v>
      </c>
      <c r="B1" s="497"/>
      <c r="C1" s="497"/>
      <c r="D1" s="497"/>
      <c r="E1" s="497"/>
      <c r="F1" s="497"/>
      <c r="G1" s="497"/>
      <c r="H1" s="497"/>
      <c r="I1" s="68"/>
    </row>
    <row r="2" spans="1:9" ht="20.100000000000001" customHeight="1">
      <c r="B2" s="314"/>
      <c r="C2" s="314"/>
      <c r="D2" s="314"/>
      <c r="E2" s="314"/>
      <c r="F2" s="314"/>
      <c r="G2" s="314"/>
      <c r="H2" s="314"/>
      <c r="I2" s="314"/>
    </row>
    <row r="3" spans="1:9" ht="20.100000000000001" customHeight="1">
      <c r="A3" s="496" t="s">
        <v>447</v>
      </c>
      <c r="B3" s="496"/>
      <c r="C3" s="496"/>
      <c r="D3" s="496"/>
      <c r="E3" s="496"/>
      <c r="F3" s="496"/>
      <c r="G3" s="496"/>
      <c r="H3" s="496"/>
      <c r="I3" s="496"/>
    </row>
    <row r="4" spans="1:9" ht="20.100000000000001" customHeight="1">
      <c r="A4" s="496"/>
      <c r="B4" s="496"/>
      <c r="C4" s="496"/>
      <c r="D4" s="496"/>
      <c r="E4" s="496"/>
      <c r="F4" s="496"/>
      <c r="G4" s="496"/>
      <c r="H4" s="496"/>
      <c r="I4" s="496"/>
    </row>
    <row r="5" spans="1:9" ht="20.100000000000001" customHeight="1">
      <c r="A5" s="496" t="s">
        <v>448</v>
      </c>
      <c r="B5" s="496"/>
      <c r="C5" s="496"/>
      <c r="D5" s="496"/>
      <c r="E5" s="496"/>
      <c r="F5" s="496"/>
      <c r="G5" s="496"/>
      <c r="H5" s="496"/>
      <c r="I5" s="496"/>
    </row>
    <row r="6" spans="1:9" ht="20.100000000000001" customHeight="1">
      <c r="B6" s="314"/>
      <c r="C6" s="314"/>
      <c r="D6" s="314"/>
      <c r="E6" s="314"/>
      <c r="F6" s="314"/>
      <c r="G6" s="314"/>
      <c r="H6" s="314"/>
      <c r="I6" s="314"/>
    </row>
    <row r="7" spans="1:9" ht="20.100000000000001" customHeight="1">
      <c r="A7" s="496" t="s">
        <v>449</v>
      </c>
      <c r="B7" s="496"/>
      <c r="C7" s="496"/>
      <c r="D7" s="496"/>
      <c r="E7" s="496"/>
      <c r="F7" s="496"/>
      <c r="G7" s="496"/>
      <c r="H7" s="496"/>
      <c r="I7" s="496"/>
    </row>
    <row r="8" spans="1:9" ht="20.100000000000001" customHeight="1">
      <c r="B8" s="314"/>
      <c r="C8" s="314"/>
      <c r="D8" s="314"/>
      <c r="E8" s="314"/>
      <c r="F8" s="314"/>
      <c r="G8" s="314"/>
      <c r="H8" s="314"/>
      <c r="I8" s="314"/>
    </row>
    <row r="9" spans="1:9" ht="20.100000000000001" customHeight="1">
      <c r="A9" s="496" t="s">
        <v>450</v>
      </c>
      <c r="B9" s="496"/>
      <c r="C9" s="496"/>
      <c r="D9" s="496"/>
      <c r="E9" s="496"/>
      <c r="F9" s="496"/>
      <c r="G9" s="496"/>
      <c r="H9" s="496"/>
      <c r="I9" s="496"/>
    </row>
    <row r="10" spans="1:9" ht="20.100000000000001" customHeight="1">
      <c r="B10" s="314"/>
      <c r="C10" s="314"/>
      <c r="D10" s="314"/>
      <c r="E10" s="314"/>
      <c r="F10" s="314"/>
      <c r="G10" s="314"/>
      <c r="H10" s="314"/>
      <c r="I10" s="314"/>
    </row>
    <row r="11" spans="1:9" ht="20.100000000000001" customHeight="1">
      <c r="A11" s="496" t="s">
        <v>186</v>
      </c>
      <c r="B11" s="496"/>
      <c r="C11" s="496"/>
      <c r="D11" s="496"/>
      <c r="E11" s="496"/>
      <c r="F11" s="496"/>
      <c r="G11" s="496"/>
      <c r="H11" s="496"/>
      <c r="I11" s="496"/>
    </row>
    <row r="12" spans="1:9" ht="20.100000000000001" customHeight="1">
      <c r="B12" s="314"/>
      <c r="C12" s="314"/>
      <c r="D12" s="314"/>
      <c r="E12" s="314"/>
      <c r="F12" s="314"/>
      <c r="G12" s="314"/>
      <c r="H12" s="314"/>
      <c r="I12" s="314"/>
    </row>
    <row r="13" spans="1:9" ht="20.100000000000001" customHeight="1">
      <c r="A13" s="496" t="s">
        <v>451</v>
      </c>
      <c r="B13" s="496"/>
      <c r="C13" s="496"/>
      <c r="D13" s="496"/>
      <c r="E13" s="496"/>
      <c r="F13" s="496"/>
      <c r="G13" s="496"/>
      <c r="H13" s="496"/>
      <c r="I13" s="496"/>
    </row>
    <row r="14" spans="1:9" ht="20.100000000000001" customHeight="1">
      <c r="B14" s="314"/>
      <c r="C14" s="314"/>
      <c r="D14" s="314"/>
      <c r="E14" s="314"/>
      <c r="F14" s="314"/>
      <c r="G14" s="314"/>
      <c r="H14" s="314"/>
      <c r="I14" s="314"/>
    </row>
    <row r="15" spans="1:9" ht="20.100000000000001" customHeight="1">
      <c r="A15" s="496" t="s">
        <v>452</v>
      </c>
      <c r="B15" s="496"/>
      <c r="C15" s="496"/>
      <c r="D15" s="496"/>
      <c r="E15" s="496"/>
      <c r="F15" s="496"/>
      <c r="G15" s="496"/>
      <c r="H15" s="496"/>
      <c r="I15" s="496"/>
    </row>
    <row r="16" spans="1:9" ht="20.100000000000001" customHeight="1">
      <c r="B16" s="314"/>
      <c r="C16" s="314"/>
      <c r="D16" s="314"/>
      <c r="E16" s="314"/>
      <c r="F16" s="314"/>
      <c r="G16" s="314"/>
      <c r="H16" s="314"/>
      <c r="I16" s="314"/>
    </row>
    <row r="17" spans="1:9" ht="20.100000000000001" customHeight="1">
      <c r="A17" s="496" t="s">
        <v>822</v>
      </c>
      <c r="B17" s="496"/>
      <c r="C17" s="496"/>
      <c r="D17" s="496"/>
      <c r="E17" s="496"/>
      <c r="F17" s="496"/>
      <c r="G17" s="496"/>
      <c r="H17" s="496"/>
      <c r="I17" s="496"/>
    </row>
    <row r="18" spans="1:9" ht="20.100000000000001" customHeight="1">
      <c r="B18" s="314"/>
      <c r="C18" s="314"/>
      <c r="D18" s="314"/>
      <c r="E18" s="314"/>
      <c r="F18" s="314"/>
      <c r="G18" s="314"/>
      <c r="H18" s="314"/>
      <c r="I18" s="314"/>
    </row>
    <row r="19" spans="1:9" ht="20.100000000000001" customHeight="1">
      <c r="A19" s="496" t="s">
        <v>823</v>
      </c>
      <c r="B19" s="496"/>
      <c r="C19" s="496"/>
      <c r="D19" s="496"/>
      <c r="E19" s="496"/>
      <c r="F19" s="496"/>
      <c r="G19" s="496"/>
      <c r="H19" s="496"/>
      <c r="I19" s="496"/>
    </row>
    <row r="20" spans="1:9" ht="20.100000000000001" customHeight="1">
      <c r="B20" s="314"/>
      <c r="C20" s="314"/>
      <c r="D20" s="314"/>
      <c r="E20" s="314"/>
      <c r="F20" s="314"/>
      <c r="G20" s="314"/>
      <c r="H20" s="314"/>
      <c r="I20" s="314"/>
    </row>
    <row r="21" spans="1:9" ht="20.100000000000001" customHeight="1">
      <c r="A21" s="496" t="s">
        <v>824</v>
      </c>
      <c r="B21" s="496"/>
      <c r="C21" s="496"/>
      <c r="D21" s="496"/>
      <c r="E21" s="496"/>
      <c r="F21" s="496"/>
      <c r="G21" s="496"/>
      <c r="H21" s="496"/>
      <c r="I21" s="496"/>
    </row>
    <row r="22" spans="1:9" ht="20.100000000000001" customHeight="1">
      <c r="B22" s="314"/>
      <c r="C22" s="314"/>
      <c r="D22" s="314"/>
      <c r="E22" s="314"/>
      <c r="F22" s="314"/>
      <c r="G22" s="314"/>
      <c r="H22" s="314"/>
      <c r="I22" s="314"/>
    </row>
    <row r="23" spans="1:9" ht="20.100000000000001" customHeight="1">
      <c r="A23" s="496" t="s">
        <v>825</v>
      </c>
      <c r="B23" s="496"/>
      <c r="C23" s="496"/>
      <c r="D23" s="496"/>
      <c r="E23" s="496"/>
      <c r="F23" s="496"/>
      <c r="G23" s="496"/>
      <c r="H23" s="496"/>
      <c r="I23" s="496"/>
    </row>
    <row r="24" spans="1:9" ht="20.100000000000001" customHeight="1">
      <c r="B24" s="314"/>
      <c r="C24" s="314"/>
      <c r="D24" s="314"/>
      <c r="E24" s="314"/>
      <c r="F24" s="314"/>
      <c r="G24" s="314"/>
      <c r="H24" s="314"/>
      <c r="I24" s="314"/>
    </row>
    <row r="25" spans="1:9" ht="20.100000000000001" customHeight="1">
      <c r="A25" s="496" t="s">
        <v>826</v>
      </c>
      <c r="B25" s="496"/>
      <c r="C25" s="496"/>
      <c r="D25" s="496"/>
      <c r="E25" s="496"/>
      <c r="F25" s="496"/>
      <c r="G25" s="496"/>
      <c r="H25" s="496"/>
      <c r="I25" s="496"/>
    </row>
    <row r="26" spans="1:9" ht="20.100000000000001" customHeight="1">
      <c r="B26" s="314"/>
      <c r="C26" s="314"/>
      <c r="D26" s="314"/>
      <c r="E26" s="314"/>
      <c r="F26" s="314"/>
      <c r="G26" s="314"/>
      <c r="H26" s="314"/>
      <c r="I26" s="314"/>
    </row>
    <row r="27" spans="1:9" ht="20.100000000000001" customHeight="1">
      <c r="A27" s="496" t="s">
        <v>827</v>
      </c>
      <c r="B27" s="496"/>
      <c r="C27" s="496"/>
      <c r="D27" s="496"/>
      <c r="E27" s="496"/>
      <c r="F27" s="496"/>
      <c r="G27" s="496"/>
      <c r="H27" s="496"/>
      <c r="I27" s="496"/>
    </row>
    <row r="28" spans="1:9" ht="20.100000000000001" customHeight="1">
      <c r="A28" s="314"/>
      <c r="B28" s="314"/>
      <c r="C28" s="314"/>
      <c r="D28" s="314"/>
      <c r="E28" s="314"/>
      <c r="F28" s="314"/>
      <c r="G28" s="314"/>
      <c r="H28" s="314"/>
      <c r="I28" s="314"/>
    </row>
    <row r="29" spans="1:9" ht="20.100000000000001" customHeight="1">
      <c r="A29" s="496" t="s">
        <v>828</v>
      </c>
      <c r="B29" s="496"/>
      <c r="C29" s="496"/>
      <c r="D29" s="496"/>
      <c r="E29" s="496"/>
      <c r="F29" s="496"/>
      <c r="G29" s="496"/>
      <c r="H29" s="496"/>
      <c r="I29" s="314"/>
    </row>
    <row r="30" spans="1:9" ht="20.100000000000001" customHeight="1">
      <c r="A30" s="314"/>
      <c r="B30" s="314"/>
      <c r="C30" s="314"/>
      <c r="D30" s="314"/>
      <c r="E30" s="314"/>
      <c r="F30" s="314"/>
      <c r="G30" s="314"/>
      <c r="H30" s="314"/>
      <c r="I30" s="314"/>
    </row>
    <row r="31" spans="1:9" ht="20.100000000000001" customHeight="1">
      <c r="A31" s="293" t="s">
        <v>829</v>
      </c>
      <c r="B31" s="314"/>
      <c r="C31" s="314"/>
      <c r="D31" s="314"/>
      <c r="E31" s="314"/>
      <c r="F31" s="314"/>
      <c r="G31" s="314"/>
      <c r="H31" s="314"/>
      <c r="I31" s="314"/>
    </row>
    <row r="32" spans="1:9" ht="20.100000000000001" customHeight="1">
      <c r="A32" s="314"/>
      <c r="B32" s="314"/>
      <c r="C32" s="314"/>
      <c r="D32" s="314"/>
      <c r="E32" s="314"/>
      <c r="F32" s="314"/>
      <c r="G32" s="314"/>
      <c r="H32" s="314"/>
      <c r="I32" s="314"/>
    </row>
  </sheetData>
  <mergeCells count="16">
    <mergeCell ref="A29:H29"/>
    <mergeCell ref="A11:I11"/>
    <mergeCell ref="A13:I13"/>
    <mergeCell ref="A15:I15"/>
    <mergeCell ref="A17:I17"/>
    <mergeCell ref="A19:I19"/>
    <mergeCell ref="A21:I21"/>
    <mergeCell ref="A23:I23"/>
    <mergeCell ref="A25:I25"/>
    <mergeCell ref="A27:I27"/>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100" zoomScaleSheetLayoutView="100" workbookViewId="0">
      <selection activeCell="B63" sqref="B63"/>
    </sheetView>
  </sheetViews>
  <sheetFormatPr defaultRowHeight="20.100000000000001" customHeight="1"/>
  <cols>
    <col min="1" max="1" width="10.625" style="75" customWidth="1"/>
    <col min="2" max="2" width="15.625" style="75" customWidth="1"/>
    <col min="3" max="3" width="8.625" style="100" customWidth="1"/>
    <col min="4" max="4" width="8.625" style="101" customWidth="1"/>
    <col min="5" max="5" width="8.625" style="100" customWidth="1"/>
    <col min="6" max="6" width="8.625" style="101" customWidth="1"/>
    <col min="7" max="8" width="8.625" style="100" customWidth="1"/>
    <col min="9" max="10" width="8.625" style="78" customWidth="1"/>
    <col min="11" max="16384" width="9" style="74"/>
  </cols>
  <sheetData>
    <row r="1" spans="1:12" ht="20.100000000000001" customHeight="1">
      <c r="A1" s="551" t="s">
        <v>812</v>
      </c>
      <c r="B1" s="551"/>
      <c r="C1" s="551"/>
      <c r="D1" s="551"/>
      <c r="E1" s="551"/>
      <c r="F1" s="551"/>
      <c r="G1" s="551"/>
      <c r="H1" s="551"/>
      <c r="I1" s="551"/>
      <c r="J1" s="551"/>
    </row>
    <row r="2" spans="1:12" ht="20.100000000000001" customHeight="1">
      <c r="A2" s="75" t="s">
        <v>222</v>
      </c>
      <c r="C2" s="76"/>
      <c r="D2" s="77"/>
      <c r="E2" s="76"/>
      <c r="F2" s="77"/>
      <c r="G2" s="76"/>
      <c r="H2" s="76"/>
    </row>
    <row r="3" spans="1:12" ht="20.100000000000001" customHeight="1">
      <c r="A3" s="552" t="s">
        <v>154</v>
      </c>
      <c r="B3" s="552" t="s">
        <v>256</v>
      </c>
      <c r="C3" s="553" t="s">
        <v>457</v>
      </c>
      <c r="D3" s="553"/>
      <c r="E3" s="553"/>
      <c r="F3" s="553"/>
      <c r="G3" s="553" t="s">
        <v>421</v>
      </c>
      <c r="H3" s="553"/>
      <c r="I3" s="553" t="s">
        <v>358</v>
      </c>
      <c r="J3" s="553"/>
      <c r="K3" s="547"/>
      <c r="L3" s="547"/>
    </row>
    <row r="4" spans="1:12" ht="20.100000000000001" customHeight="1">
      <c r="A4" s="552"/>
      <c r="B4" s="552"/>
      <c r="C4" s="443" t="s">
        <v>223</v>
      </c>
      <c r="D4" s="444" t="s">
        <v>224</v>
      </c>
      <c r="E4" s="443" t="s">
        <v>225</v>
      </c>
      <c r="F4" s="444" t="s">
        <v>226</v>
      </c>
      <c r="G4" s="443" t="s">
        <v>223</v>
      </c>
      <c r="H4" s="445" t="s">
        <v>225</v>
      </c>
      <c r="I4" s="443" t="s">
        <v>223</v>
      </c>
      <c r="J4" s="445" t="s">
        <v>225</v>
      </c>
      <c r="K4" s="79"/>
      <c r="L4" s="79"/>
    </row>
    <row r="5" spans="1:12" ht="20.100000000000001" customHeight="1">
      <c r="A5" s="80"/>
      <c r="B5" s="80"/>
      <c r="C5" s="81" t="s">
        <v>227</v>
      </c>
      <c r="D5" s="82"/>
      <c r="E5" s="81" t="s">
        <v>227</v>
      </c>
      <c r="F5" s="82"/>
      <c r="G5" s="81" t="s">
        <v>227</v>
      </c>
      <c r="H5" s="83" t="s">
        <v>227</v>
      </c>
      <c r="I5" s="81" t="s">
        <v>227</v>
      </c>
      <c r="J5" s="83" t="s">
        <v>227</v>
      </c>
      <c r="K5" s="84"/>
      <c r="L5" s="84"/>
    </row>
    <row r="6" spans="1:12" ht="20.100000000000001" customHeight="1">
      <c r="A6" s="103" t="s">
        <v>57</v>
      </c>
      <c r="B6" s="104" t="s">
        <v>160</v>
      </c>
      <c r="C6" s="85">
        <v>294.10000000000002</v>
      </c>
      <c r="D6" s="303">
        <v>0.86221049545587802</v>
      </c>
      <c r="E6" s="85">
        <v>101.2</v>
      </c>
      <c r="F6" s="303">
        <v>0.81943319838056683</v>
      </c>
      <c r="G6" s="85">
        <v>341.1</v>
      </c>
      <c r="H6" s="86">
        <v>123.5</v>
      </c>
      <c r="I6" s="85">
        <v>352.2</v>
      </c>
      <c r="J6" s="86">
        <v>127.5</v>
      </c>
      <c r="K6" s="87"/>
      <c r="L6" s="87"/>
    </row>
    <row r="7" spans="1:12" ht="20.100000000000001" customHeight="1">
      <c r="A7" s="104"/>
      <c r="B7" s="102" t="s">
        <v>228</v>
      </c>
      <c r="C7" s="88">
        <v>155</v>
      </c>
      <c r="D7" s="304">
        <v>1.0237780713342139</v>
      </c>
      <c r="E7" s="88">
        <v>38.4</v>
      </c>
      <c r="F7" s="304">
        <v>1.2715231788079471</v>
      </c>
      <c r="G7" s="88">
        <v>151.4</v>
      </c>
      <c r="H7" s="89">
        <v>30.2</v>
      </c>
      <c r="I7" s="88">
        <v>152.6</v>
      </c>
      <c r="J7" s="89">
        <v>37.1</v>
      </c>
      <c r="K7" s="87"/>
      <c r="L7" s="87"/>
    </row>
    <row r="8" spans="1:12" ht="20.100000000000001" customHeight="1">
      <c r="A8" s="102" t="s">
        <v>59</v>
      </c>
      <c r="B8" s="102" t="s">
        <v>422</v>
      </c>
      <c r="C8" s="88">
        <v>102.4</v>
      </c>
      <c r="D8" s="304">
        <v>0.9597000937207123</v>
      </c>
      <c r="E8" s="88">
        <v>42.6</v>
      </c>
      <c r="F8" s="304">
        <v>0.99765807962529274</v>
      </c>
      <c r="G8" s="88">
        <v>106.7</v>
      </c>
      <c r="H8" s="89">
        <v>42.7</v>
      </c>
      <c r="I8" s="88">
        <v>121.9</v>
      </c>
      <c r="J8" s="89">
        <v>44.8</v>
      </c>
      <c r="K8" s="87"/>
      <c r="L8" s="87"/>
    </row>
    <row r="9" spans="1:12" ht="20.100000000000001" customHeight="1">
      <c r="A9" s="102" t="s">
        <v>178</v>
      </c>
      <c r="B9" s="102" t="s">
        <v>229</v>
      </c>
      <c r="C9" s="88">
        <v>115.7</v>
      </c>
      <c r="D9" s="304">
        <v>0.9263410728582866</v>
      </c>
      <c r="E9" s="88">
        <v>30</v>
      </c>
      <c r="F9" s="304">
        <v>1.0600706713780919</v>
      </c>
      <c r="G9" s="88">
        <v>124.9</v>
      </c>
      <c r="H9" s="89">
        <v>28.3</v>
      </c>
      <c r="I9" s="88">
        <v>132.9</v>
      </c>
      <c r="J9" s="89">
        <v>33</v>
      </c>
      <c r="K9" s="87"/>
      <c r="L9" s="87"/>
    </row>
    <row r="10" spans="1:12" ht="20.100000000000001" customHeight="1">
      <c r="A10" s="102" t="s">
        <v>230</v>
      </c>
      <c r="B10" s="102" t="s">
        <v>231</v>
      </c>
      <c r="C10" s="88">
        <v>141.5</v>
      </c>
      <c r="D10" s="304">
        <v>1.0859554873369148</v>
      </c>
      <c r="E10" s="88">
        <v>29</v>
      </c>
      <c r="F10" s="304">
        <v>0.7379134860050891</v>
      </c>
      <c r="G10" s="88">
        <v>130.30000000000001</v>
      </c>
      <c r="H10" s="89">
        <v>39.299999999999997</v>
      </c>
      <c r="I10" s="88">
        <v>138.80000000000001</v>
      </c>
      <c r="J10" s="89">
        <v>40.4</v>
      </c>
      <c r="K10" s="87"/>
      <c r="L10" s="87"/>
    </row>
    <row r="11" spans="1:12" ht="20.100000000000001" customHeight="1">
      <c r="A11" s="102" t="s">
        <v>63</v>
      </c>
      <c r="B11" s="102" t="s">
        <v>423</v>
      </c>
      <c r="C11" s="88">
        <v>78.900000000000006</v>
      </c>
      <c r="D11" s="304">
        <v>0.95520581113801462</v>
      </c>
      <c r="E11" s="88">
        <v>27.9</v>
      </c>
      <c r="F11" s="304">
        <v>1.0648854961832062</v>
      </c>
      <c r="G11" s="88">
        <v>82.6</v>
      </c>
      <c r="H11" s="89">
        <v>26.2</v>
      </c>
      <c r="I11" s="88">
        <v>82.7</v>
      </c>
      <c r="J11" s="89">
        <v>27.2</v>
      </c>
      <c r="K11" s="87"/>
      <c r="L11" s="87"/>
    </row>
    <row r="12" spans="1:12" ht="20.100000000000001" customHeight="1" thickBot="1">
      <c r="A12" s="105" t="s">
        <v>62</v>
      </c>
      <c r="B12" s="105" t="s">
        <v>232</v>
      </c>
      <c r="C12" s="90">
        <v>111.3</v>
      </c>
      <c r="D12" s="305">
        <v>0.91680395387149916</v>
      </c>
      <c r="E12" s="90">
        <v>25</v>
      </c>
      <c r="F12" s="305">
        <v>0.96153846153846156</v>
      </c>
      <c r="G12" s="90">
        <v>121.4</v>
      </c>
      <c r="H12" s="91">
        <v>26</v>
      </c>
      <c r="I12" s="90">
        <v>125.7</v>
      </c>
      <c r="J12" s="91">
        <v>28.9</v>
      </c>
      <c r="K12" s="87"/>
      <c r="L12" s="87"/>
    </row>
    <row r="13" spans="1:12" ht="20.100000000000001" customHeight="1" thickTop="1">
      <c r="A13" s="106" t="s">
        <v>60</v>
      </c>
      <c r="B13" s="104" t="s">
        <v>233</v>
      </c>
      <c r="C13" s="85">
        <v>41.1</v>
      </c>
      <c r="D13" s="303">
        <v>1.1322314049586779</v>
      </c>
      <c r="E13" s="92" t="s">
        <v>216</v>
      </c>
      <c r="F13" s="306" t="s">
        <v>216</v>
      </c>
      <c r="G13" s="85">
        <v>36.299999999999997</v>
      </c>
      <c r="H13" s="93" t="s">
        <v>216</v>
      </c>
      <c r="I13" s="85">
        <v>36.299999999999997</v>
      </c>
      <c r="J13" s="93" t="s">
        <v>216</v>
      </c>
      <c r="K13" s="87"/>
      <c r="L13" s="87"/>
    </row>
    <row r="14" spans="1:12" ht="20.100000000000001" customHeight="1">
      <c r="A14" s="107"/>
      <c r="B14" s="102" t="s">
        <v>424</v>
      </c>
      <c r="C14" s="88">
        <v>39.5</v>
      </c>
      <c r="D14" s="304">
        <v>1.0367454068241468</v>
      </c>
      <c r="E14" s="94" t="s">
        <v>216</v>
      </c>
      <c r="F14" s="307" t="s">
        <v>216</v>
      </c>
      <c r="G14" s="88">
        <v>38.1</v>
      </c>
      <c r="H14" s="95" t="s">
        <v>216</v>
      </c>
      <c r="I14" s="88">
        <v>39.1</v>
      </c>
      <c r="J14" s="95" t="s">
        <v>216</v>
      </c>
      <c r="K14" s="87"/>
      <c r="L14" s="96"/>
    </row>
    <row r="15" spans="1:12" s="97" customFormat="1" ht="20.100000000000001" customHeight="1">
      <c r="A15" s="104"/>
      <c r="B15" s="102" t="s">
        <v>425</v>
      </c>
      <c r="C15" s="88">
        <v>39.9</v>
      </c>
      <c r="D15" s="304">
        <v>1</v>
      </c>
      <c r="E15" s="88">
        <v>4.4000000000000004</v>
      </c>
      <c r="F15" s="304">
        <v>1.1578947368421053</v>
      </c>
      <c r="G15" s="88">
        <v>39.9</v>
      </c>
      <c r="H15" s="89">
        <v>3.8</v>
      </c>
      <c r="I15" s="88">
        <v>41.3</v>
      </c>
      <c r="J15" s="89">
        <v>4.5</v>
      </c>
      <c r="K15" s="87"/>
      <c r="L15" s="87"/>
    </row>
    <row r="16" spans="1:12" ht="20.100000000000001" customHeight="1">
      <c r="A16" s="80" t="s">
        <v>1</v>
      </c>
      <c r="B16" s="102" t="s">
        <v>234</v>
      </c>
      <c r="C16" s="88">
        <v>26.3</v>
      </c>
      <c r="D16" s="304">
        <v>1.9338235294117647</v>
      </c>
      <c r="E16" s="94" t="s">
        <v>216</v>
      </c>
      <c r="F16" s="307" t="s">
        <v>216</v>
      </c>
      <c r="G16" s="88">
        <v>13.6</v>
      </c>
      <c r="H16" s="95" t="s">
        <v>216</v>
      </c>
      <c r="I16" s="88">
        <v>14</v>
      </c>
      <c r="J16" s="95" t="s">
        <v>216</v>
      </c>
      <c r="K16" s="87"/>
      <c r="L16" s="96"/>
    </row>
    <row r="17" spans="1:12" ht="20.100000000000001" customHeight="1">
      <c r="A17" s="103"/>
      <c r="B17" s="102" t="s">
        <v>235</v>
      </c>
      <c r="C17" s="88">
        <v>37.799999999999997</v>
      </c>
      <c r="D17" s="304">
        <v>0.96923076923076912</v>
      </c>
      <c r="E17" s="94" t="s">
        <v>216</v>
      </c>
      <c r="F17" s="307" t="s">
        <v>216</v>
      </c>
      <c r="G17" s="88">
        <v>39</v>
      </c>
      <c r="H17" s="95" t="s">
        <v>216</v>
      </c>
      <c r="I17" s="88">
        <v>44.1</v>
      </c>
      <c r="J17" s="95" t="s">
        <v>216</v>
      </c>
      <c r="K17" s="87"/>
      <c r="L17" s="96"/>
    </row>
    <row r="18" spans="1:12" ht="20.100000000000001" customHeight="1">
      <c r="A18" s="104"/>
      <c r="B18" s="102" t="s">
        <v>236</v>
      </c>
      <c r="C18" s="88">
        <v>8.8000000000000007</v>
      </c>
      <c r="D18" s="304">
        <v>0.84615384615384615</v>
      </c>
      <c r="E18" s="94" t="s">
        <v>216</v>
      </c>
      <c r="F18" s="307" t="s">
        <v>216</v>
      </c>
      <c r="G18" s="88">
        <v>10.4</v>
      </c>
      <c r="H18" s="95" t="s">
        <v>216</v>
      </c>
      <c r="I18" s="88">
        <v>15.5</v>
      </c>
      <c r="J18" s="95" t="s">
        <v>216</v>
      </c>
      <c r="K18" s="87"/>
      <c r="L18" s="96"/>
    </row>
    <row r="19" spans="1:12" ht="20.100000000000001" customHeight="1">
      <c r="A19" s="103" t="s">
        <v>814</v>
      </c>
      <c r="B19" s="389" t="s">
        <v>438</v>
      </c>
      <c r="C19" s="88">
        <v>2.5</v>
      </c>
      <c r="D19" s="304">
        <v>0.96153846153846145</v>
      </c>
      <c r="E19" s="94" t="s">
        <v>216</v>
      </c>
      <c r="F19" s="307" t="s">
        <v>216</v>
      </c>
      <c r="G19" s="88">
        <v>2.6</v>
      </c>
      <c r="H19" s="95" t="s">
        <v>216</v>
      </c>
      <c r="I19" s="88">
        <v>2.2999999999999998</v>
      </c>
      <c r="J19" s="95" t="s">
        <v>216</v>
      </c>
      <c r="K19" s="87"/>
      <c r="L19" s="96"/>
    </row>
    <row r="20" spans="1:12" ht="20.100000000000001" customHeight="1">
      <c r="A20" s="103"/>
      <c r="B20" s="102" t="s">
        <v>426</v>
      </c>
      <c r="C20" s="88">
        <v>27.9</v>
      </c>
      <c r="D20" s="304">
        <v>1.0984251968503937</v>
      </c>
      <c r="E20" s="88" t="s">
        <v>216</v>
      </c>
      <c r="F20" s="304" t="s">
        <v>216</v>
      </c>
      <c r="G20" s="88">
        <v>25.4</v>
      </c>
      <c r="H20" s="89" t="s">
        <v>216</v>
      </c>
      <c r="I20" s="88">
        <v>18.2</v>
      </c>
      <c r="J20" s="89" t="s">
        <v>216</v>
      </c>
      <c r="K20" s="87"/>
      <c r="L20" s="87"/>
    </row>
    <row r="21" spans="1:12" ht="20.100000000000001" customHeight="1">
      <c r="A21" s="104"/>
      <c r="B21" s="102" t="s">
        <v>237</v>
      </c>
      <c r="C21" s="88">
        <v>54.9</v>
      </c>
      <c r="D21" s="304">
        <v>0.96485061511423553</v>
      </c>
      <c r="E21" s="88">
        <v>5.9</v>
      </c>
      <c r="F21" s="304">
        <v>1.2826086956521741</v>
      </c>
      <c r="G21" s="88">
        <v>56.9</v>
      </c>
      <c r="H21" s="89">
        <v>4.5999999999999996</v>
      </c>
      <c r="I21" s="88">
        <v>56.6</v>
      </c>
      <c r="J21" s="89">
        <v>4.9000000000000004</v>
      </c>
      <c r="K21" s="87"/>
      <c r="L21" s="87"/>
    </row>
    <row r="22" spans="1:12" ht="20.100000000000001" customHeight="1">
      <c r="A22" s="102" t="s">
        <v>61</v>
      </c>
      <c r="B22" s="102" t="s">
        <v>427</v>
      </c>
      <c r="C22" s="88">
        <v>29.97</v>
      </c>
      <c r="D22" s="304">
        <v>1.0299</v>
      </c>
      <c r="E22" s="94" t="s">
        <v>216</v>
      </c>
      <c r="F22" s="307" t="s">
        <v>216</v>
      </c>
      <c r="G22" s="88">
        <v>29.1</v>
      </c>
      <c r="H22" s="95" t="s">
        <v>216</v>
      </c>
      <c r="I22" s="88">
        <v>31.1</v>
      </c>
      <c r="J22" s="95" t="s">
        <v>216</v>
      </c>
      <c r="K22" s="87"/>
      <c r="L22" s="96"/>
    </row>
    <row r="23" spans="1:12" ht="20.100000000000001" customHeight="1">
      <c r="A23" s="103" t="s">
        <v>238</v>
      </c>
      <c r="B23" s="104" t="s">
        <v>239</v>
      </c>
      <c r="C23" s="85">
        <v>34.5</v>
      </c>
      <c r="D23" s="303">
        <v>1.0176991150442478</v>
      </c>
      <c r="E23" s="92" t="s">
        <v>216</v>
      </c>
      <c r="F23" s="308" t="s">
        <v>216</v>
      </c>
      <c r="G23" s="85">
        <v>33.9</v>
      </c>
      <c r="H23" s="302" t="s">
        <v>216</v>
      </c>
      <c r="I23" s="88" t="s">
        <v>428</v>
      </c>
      <c r="J23" s="95" t="s">
        <v>216</v>
      </c>
      <c r="K23" s="87"/>
      <c r="L23" s="96"/>
    </row>
    <row r="24" spans="1:12" ht="20.100000000000001" customHeight="1">
      <c r="A24" s="104"/>
      <c r="B24" s="102" t="s">
        <v>240</v>
      </c>
      <c r="C24" s="88">
        <v>19.399999999999999</v>
      </c>
      <c r="D24" s="304">
        <v>1.2679738562091503</v>
      </c>
      <c r="E24" s="94" t="s">
        <v>216</v>
      </c>
      <c r="F24" s="307" t="s">
        <v>216</v>
      </c>
      <c r="G24" s="88">
        <v>15.3</v>
      </c>
      <c r="H24" s="95" t="s">
        <v>216</v>
      </c>
      <c r="I24" s="88">
        <v>21.5</v>
      </c>
      <c r="J24" s="95" t="s">
        <v>216</v>
      </c>
      <c r="K24" s="87"/>
      <c r="L24" s="96"/>
    </row>
    <row r="25" spans="1:12" ht="20.100000000000001" customHeight="1">
      <c r="A25" s="80" t="s">
        <v>59</v>
      </c>
      <c r="B25" s="102" t="s">
        <v>241</v>
      </c>
      <c r="C25" s="88">
        <v>35.6</v>
      </c>
      <c r="D25" s="304">
        <v>1.0056497175141244</v>
      </c>
      <c r="E25" s="94" t="s">
        <v>216</v>
      </c>
      <c r="F25" s="307" t="s">
        <v>216</v>
      </c>
      <c r="G25" s="88">
        <v>35.4</v>
      </c>
      <c r="H25" s="95" t="s">
        <v>216</v>
      </c>
      <c r="I25" s="88">
        <v>36.5</v>
      </c>
      <c r="J25" s="95" t="s">
        <v>216</v>
      </c>
      <c r="K25" s="87"/>
      <c r="L25" s="96"/>
    </row>
    <row r="26" spans="1:12" ht="20.100000000000001" customHeight="1">
      <c r="A26" s="104"/>
      <c r="B26" s="102" t="s">
        <v>429</v>
      </c>
      <c r="C26" s="88">
        <v>29.6</v>
      </c>
      <c r="D26" s="304">
        <v>0.97368421052631593</v>
      </c>
      <c r="E26" s="94" t="s">
        <v>216</v>
      </c>
      <c r="F26" s="307" t="s">
        <v>216</v>
      </c>
      <c r="G26" s="88">
        <v>30.4</v>
      </c>
      <c r="H26" s="95" t="s">
        <v>216</v>
      </c>
      <c r="I26" s="88">
        <v>29.5</v>
      </c>
      <c r="J26" s="95" t="s">
        <v>216</v>
      </c>
      <c r="K26" s="87"/>
      <c r="L26" s="96"/>
    </row>
    <row r="27" spans="1:12" ht="20.100000000000001" customHeight="1">
      <c r="A27" s="80" t="s">
        <v>9</v>
      </c>
      <c r="B27" s="102" t="s">
        <v>242</v>
      </c>
      <c r="C27" s="88">
        <v>20.100000000000001</v>
      </c>
      <c r="D27" s="304">
        <v>0.74444444444444446</v>
      </c>
      <c r="E27" s="94" t="s">
        <v>216</v>
      </c>
      <c r="F27" s="307" t="s">
        <v>216</v>
      </c>
      <c r="G27" s="88">
        <v>27</v>
      </c>
      <c r="H27" s="95" t="s">
        <v>216</v>
      </c>
      <c r="I27" s="88">
        <v>33.799999999999997</v>
      </c>
      <c r="J27" s="95" t="s">
        <v>216</v>
      </c>
      <c r="K27" s="96"/>
      <c r="L27" s="96"/>
    </row>
    <row r="28" spans="1:12" ht="20.100000000000001" customHeight="1">
      <c r="A28" s="104"/>
      <c r="B28" s="102" t="s">
        <v>243</v>
      </c>
      <c r="C28" s="88">
        <v>20.8</v>
      </c>
      <c r="D28" s="304">
        <v>0.75090252707581229</v>
      </c>
      <c r="E28" s="94" t="s">
        <v>216</v>
      </c>
      <c r="F28" s="307" t="s">
        <v>216</v>
      </c>
      <c r="G28" s="88">
        <v>27.7</v>
      </c>
      <c r="H28" s="95" t="s">
        <v>216</v>
      </c>
      <c r="I28" s="88">
        <v>25.1</v>
      </c>
      <c r="J28" s="95" t="s">
        <v>216</v>
      </c>
      <c r="K28" s="87"/>
      <c r="L28" s="96"/>
    </row>
    <row r="29" spans="1:12" ht="20.100000000000001" customHeight="1">
      <c r="A29" s="80" t="s">
        <v>244</v>
      </c>
      <c r="B29" s="102" t="s">
        <v>245</v>
      </c>
      <c r="C29" s="88">
        <v>37.799999999999997</v>
      </c>
      <c r="D29" s="304">
        <v>0.76954397394136809</v>
      </c>
      <c r="E29" s="94" t="s">
        <v>216</v>
      </c>
      <c r="F29" s="307" t="s">
        <v>216</v>
      </c>
      <c r="G29" s="88">
        <v>49.12</v>
      </c>
      <c r="H29" s="95" t="s">
        <v>216</v>
      </c>
      <c r="I29" s="88">
        <v>50.1</v>
      </c>
      <c r="J29" s="95" t="s">
        <v>216</v>
      </c>
      <c r="K29" s="87"/>
      <c r="L29" s="96"/>
    </row>
    <row r="30" spans="1:12" ht="20.100000000000001" customHeight="1">
      <c r="A30" s="104"/>
      <c r="B30" s="102" t="s">
        <v>430</v>
      </c>
      <c r="C30" s="88">
        <v>52.8</v>
      </c>
      <c r="D30" s="304">
        <v>0.92630000000000001</v>
      </c>
      <c r="E30" s="94" t="s">
        <v>216</v>
      </c>
      <c r="F30" s="307" t="s">
        <v>216</v>
      </c>
      <c r="G30" s="88">
        <v>57</v>
      </c>
      <c r="H30" s="95" t="s">
        <v>216</v>
      </c>
      <c r="I30" s="88">
        <v>37</v>
      </c>
      <c r="J30" s="95" t="s">
        <v>216</v>
      </c>
      <c r="K30" s="87"/>
      <c r="L30" s="96"/>
    </row>
    <row r="31" spans="1:12" ht="20.100000000000001" customHeight="1">
      <c r="A31" s="80" t="s">
        <v>178</v>
      </c>
      <c r="B31" s="102" t="s">
        <v>246</v>
      </c>
      <c r="C31" s="88">
        <v>25.3</v>
      </c>
      <c r="D31" s="304">
        <v>0.90035587188612098</v>
      </c>
      <c r="E31" s="94" t="s">
        <v>216</v>
      </c>
      <c r="F31" s="307" t="s">
        <v>216</v>
      </c>
      <c r="G31" s="88">
        <v>28.1</v>
      </c>
      <c r="H31" s="95" t="s">
        <v>216</v>
      </c>
      <c r="I31" s="88">
        <v>31.1</v>
      </c>
      <c r="J31" s="95" t="s">
        <v>216</v>
      </c>
      <c r="K31" s="87"/>
      <c r="L31" s="96"/>
    </row>
    <row r="32" spans="1:12" ht="20.100000000000001" customHeight="1">
      <c r="A32" s="104"/>
      <c r="B32" s="102" t="s">
        <v>247</v>
      </c>
      <c r="C32" s="88">
        <v>28</v>
      </c>
      <c r="D32" s="304">
        <v>0.96219931271477654</v>
      </c>
      <c r="E32" s="94" t="s">
        <v>216</v>
      </c>
      <c r="F32" s="307" t="s">
        <v>216</v>
      </c>
      <c r="G32" s="88">
        <v>29.1</v>
      </c>
      <c r="H32" s="95" t="s">
        <v>216</v>
      </c>
      <c r="I32" s="88">
        <v>30.8</v>
      </c>
      <c r="J32" s="95" t="s">
        <v>216</v>
      </c>
      <c r="K32" s="87"/>
      <c r="L32" s="96"/>
    </row>
    <row r="33" spans="1:12" ht="20.100000000000001" customHeight="1">
      <c r="A33" s="102" t="s">
        <v>248</v>
      </c>
      <c r="B33" s="102" t="s">
        <v>74</v>
      </c>
      <c r="C33" s="88">
        <v>91.8</v>
      </c>
      <c r="D33" s="304">
        <v>1.0612716763005781</v>
      </c>
      <c r="E33" s="94" t="s">
        <v>216</v>
      </c>
      <c r="F33" s="307" t="s">
        <v>216</v>
      </c>
      <c r="G33" s="88">
        <v>86.5</v>
      </c>
      <c r="H33" s="95" t="s">
        <v>216</v>
      </c>
      <c r="I33" s="88">
        <v>88.5</v>
      </c>
      <c r="J33" s="95" t="s">
        <v>216</v>
      </c>
      <c r="K33" s="87"/>
      <c r="L33" s="96"/>
    </row>
    <row r="34" spans="1:12" ht="20.100000000000001" customHeight="1">
      <c r="A34" s="102" t="s">
        <v>249</v>
      </c>
      <c r="B34" s="102" t="s">
        <v>250</v>
      </c>
      <c r="C34" s="88">
        <v>26.2</v>
      </c>
      <c r="D34" s="304">
        <v>0.81874999999999998</v>
      </c>
      <c r="E34" s="94" t="s">
        <v>216</v>
      </c>
      <c r="F34" s="307" t="s">
        <v>216</v>
      </c>
      <c r="G34" s="88">
        <v>32</v>
      </c>
      <c r="H34" s="95" t="s">
        <v>216</v>
      </c>
      <c r="I34" s="88">
        <v>36</v>
      </c>
      <c r="J34" s="95" t="s">
        <v>216</v>
      </c>
      <c r="K34" s="87"/>
      <c r="L34" s="96"/>
    </row>
    <row r="35" spans="1:12" s="97" customFormat="1" ht="20.100000000000001" customHeight="1">
      <c r="A35" s="102" t="s">
        <v>251</v>
      </c>
      <c r="B35" s="102" t="s">
        <v>252</v>
      </c>
      <c r="C35" s="88">
        <v>54.3</v>
      </c>
      <c r="D35" s="304">
        <v>1.0187617260787993</v>
      </c>
      <c r="E35" s="94" t="s">
        <v>216</v>
      </c>
      <c r="F35" s="307" t="s">
        <v>216</v>
      </c>
      <c r="G35" s="88">
        <v>53.3</v>
      </c>
      <c r="H35" s="95" t="s">
        <v>216</v>
      </c>
      <c r="I35" s="88">
        <v>50.6</v>
      </c>
      <c r="J35" s="95" t="s">
        <v>216</v>
      </c>
      <c r="K35" s="87"/>
      <c r="L35" s="96"/>
    </row>
    <row r="36" spans="1:12" ht="20.100000000000001" customHeight="1">
      <c r="A36" s="102" t="s">
        <v>62</v>
      </c>
      <c r="B36" s="102" t="s">
        <v>431</v>
      </c>
      <c r="C36" s="88">
        <v>41.5</v>
      </c>
      <c r="D36" s="304">
        <v>1.0506329113924051</v>
      </c>
      <c r="E36" s="94" t="s">
        <v>216</v>
      </c>
      <c r="F36" s="307" t="s">
        <v>216</v>
      </c>
      <c r="G36" s="88">
        <v>39.5</v>
      </c>
      <c r="H36" s="95" t="s">
        <v>216</v>
      </c>
      <c r="I36" s="88">
        <v>41.7</v>
      </c>
      <c r="J36" s="95" t="s">
        <v>216</v>
      </c>
      <c r="K36" s="87"/>
      <c r="L36" s="96"/>
    </row>
    <row r="37" spans="1:12" ht="20.100000000000001" customHeight="1">
      <c r="A37" s="446" t="s">
        <v>122</v>
      </c>
      <c r="B37" s="447">
        <v>31</v>
      </c>
      <c r="C37" s="448">
        <v>1825.3</v>
      </c>
      <c r="D37" s="449">
        <v>0.9637</v>
      </c>
      <c r="E37" s="448">
        <v>304.39999999999992</v>
      </c>
      <c r="F37" s="449">
        <v>0.93776956253850863</v>
      </c>
      <c r="G37" s="448">
        <v>1894.02</v>
      </c>
      <c r="H37" s="450">
        <v>324.60000000000002</v>
      </c>
      <c r="I37" s="448">
        <v>1917.5</v>
      </c>
      <c r="J37" s="450">
        <v>348.2999999999999</v>
      </c>
      <c r="K37" s="98"/>
      <c r="L37" s="98"/>
    </row>
    <row r="38" spans="1:12" ht="15" customHeight="1">
      <c r="A38" s="99" t="s">
        <v>813</v>
      </c>
      <c r="C38" s="76"/>
      <c r="D38" s="77"/>
      <c r="E38" s="76"/>
      <c r="F38" s="77"/>
      <c r="G38" s="76"/>
      <c r="H38" s="76"/>
    </row>
    <row r="39" spans="1:12" s="262" customFormat="1" ht="15" customHeight="1">
      <c r="A39" s="237"/>
      <c r="B39" s="75"/>
      <c r="C39" s="76"/>
      <c r="D39" s="77"/>
      <c r="E39" s="76"/>
      <c r="F39" s="77"/>
      <c r="G39" s="76"/>
      <c r="H39" s="76"/>
      <c r="I39" s="78"/>
      <c r="J39" s="78"/>
    </row>
    <row r="40" spans="1:12" s="263" customFormat="1" ht="15" customHeight="1">
      <c r="A40" s="237"/>
      <c r="B40" s="75"/>
      <c r="C40" s="76"/>
      <c r="D40" s="77"/>
      <c r="E40" s="76"/>
      <c r="F40" s="77"/>
      <c r="G40" s="76"/>
      <c r="H40" s="76"/>
      <c r="I40" s="78"/>
      <c r="J40" s="78"/>
    </row>
    <row r="41" spans="1:12" s="262" customFormat="1" ht="15" customHeight="1">
      <c r="A41" s="237"/>
      <c r="B41" s="75"/>
      <c r="C41" s="76"/>
      <c r="D41" s="77"/>
      <c r="E41" s="76"/>
      <c r="F41" s="77"/>
      <c r="G41" s="76"/>
      <c r="H41" s="76"/>
      <c r="I41" s="78"/>
      <c r="J41" s="78"/>
    </row>
    <row r="42" spans="1:12" ht="20.100000000000001" customHeight="1">
      <c r="A42" s="237"/>
      <c r="C42" s="76"/>
      <c r="D42" s="77"/>
      <c r="E42" s="76"/>
      <c r="F42" s="77"/>
      <c r="G42" s="76"/>
      <c r="H42" s="76"/>
    </row>
    <row r="43" spans="1:12" ht="20.100000000000001" customHeight="1">
      <c r="A43" s="75" t="s">
        <v>253</v>
      </c>
      <c r="C43" s="76"/>
      <c r="D43" s="77"/>
      <c r="E43" s="76"/>
      <c r="F43" s="77"/>
      <c r="G43" s="76"/>
      <c r="H43" s="76"/>
    </row>
    <row r="44" spans="1:12" ht="20.100000000000001" customHeight="1">
      <c r="A44" s="549" t="s">
        <v>154</v>
      </c>
      <c r="B44" s="549" t="s">
        <v>256</v>
      </c>
      <c r="C44" s="548" t="s">
        <v>457</v>
      </c>
      <c r="D44" s="548"/>
      <c r="E44" s="451" t="s">
        <v>421</v>
      </c>
      <c r="F44" s="451" t="s">
        <v>358</v>
      </c>
      <c r="G44" s="76"/>
      <c r="H44" s="76"/>
    </row>
    <row r="45" spans="1:12" ht="20.100000000000001" customHeight="1">
      <c r="A45" s="550"/>
      <c r="B45" s="550"/>
      <c r="C45" s="452" t="s">
        <v>223</v>
      </c>
      <c r="D45" s="444" t="s">
        <v>226</v>
      </c>
      <c r="E45" s="453" t="s">
        <v>223</v>
      </c>
      <c r="F45" s="453" t="s">
        <v>223</v>
      </c>
      <c r="G45" s="76"/>
      <c r="H45" s="76"/>
    </row>
    <row r="46" spans="1:12" ht="20.100000000000001" customHeight="1">
      <c r="A46" s="80"/>
      <c r="B46" s="80"/>
      <c r="C46" s="110" t="s">
        <v>227</v>
      </c>
      <c r="D46" s="111"/>
      <c r="E46" s="109" t="s">
        <v>227</v>
      </c>
      <c r="F46" s="109" t="s">
        <v>227</v>
      </c>
      <c r="G46" s="76"/>
      <c r="H46" s="76"/>
    </row>
    <row r="47" spans="1:12" ht="20.100000000000001" customHeight="1">
      <c r="A47" s="104" t="s">
        <v>144</v>
      </c>
      <c r="B47" s="104" t="s">
        <v>31</v>
      </c>
      <c r="C47" s="112">
        <v>48.3</v>
      </c>
      <c r="D47" s="309">
        <v>0.99587628865979372</v>
      </c>
      <c r="E47" s="108">
        <v>48.5</v>
      </c>
      <c r="F47" s="108">
        <v>48.3</v>
      </c>
      <c r="G47" s="76"/>
      <c r="H47" s="76"/>
    </row>
    <row r="48" spans="1:12" ht="20.100000000000001" customHeight="1" thickBot="1">
      <c r="A48" s="105" t="s">
        <v>63</v>
      </c>
      <c r="B48" s="105" t="s">
        <v>301</v>
      </c>
      <c r="C48" s="390">
        <v>32.4</v>
      </c>
      <c r="D48" s="392">
        <v>1</v>
      </c>
      <c r="E48" s="391">
        <v>32.4</v>
      </c>
      <c r="F48" s="391">
        <v>32.5</v>
      </c>
      <c r="G48" s="76"/>
      <c r="H48" s="76"/>
    </row>
    <row r="49" spans="1:8" ht="20.100000000000001" customHeight="1" thickTop="1">
      <c r="A49" s="103" t="s">
        <v>60</v>
      </c>
      <c r="B49" s="104" t="s">
        <v>64</v>
      </c>
      <c r="C49" s="112">
        <v>17</v>
      </c>
      <c r="D49" s="309">
        <v>1.0240963855421685</v>
      </c>
      <c r="E49" s="108">
        <v>16.600000000000001</v>
      </c>
      <c r="F49" s="108">
        <v>14.5</v>
      </c>
      <c r="G49" s="76"/>
      <c r="H49" s="76"/>
    </row>
    <row r="50" spans="1:8" ht="20.100000000000001" customHeight="1">
      <c r="A50" s="104"/>
      <c r="B50" s="102" t="s">
        <v>76</v>
      </c>
      <c r="C50" s="113">
        <v>14.5</v>
      </c>
      <c r="D50" s="310">
        <v>1.1599999999999999</v>
      </c>
      <c r="E50" s="65">
        <v>12.5</v>
      </c>
      <c r="F50" s="65">
        <v>14</v>
      </c>
      <c r="G50" s="76"/>
      <c r="H50" s="76"/>
    </row>
    <row r="51" spans="1:8" ht="20.100000000000001" customHeight="1">
      <c r="A51" s="102" t="s">
        <v>254</v>
      </c>
      <c r="B51" s="102" t="s">
        <v>255</v>
      </c>
      <c r="C51" s="113">
        <v>21.8</v>
      </c>
      <c r="D51" s="310">
        <v>1.0092592592592593</v>
      </c>
      <c r="E51" s="65">
        <v>21.6</v>
      </c>
      <c r="F51" s="65">
        <v>21.2</v>
      </c>
      <c r="G51" s="76"/>
      <c r="H51" s="76"/>
    </row>
    <row r="52" spans="1:8" ht="20.100000000000001" customHeight="1">
      <c r="A52" s="102" t="s">
        <v>57</v>
      </c>
      <c r="B52" s="102" t="s">
        <v>33</v>
      </c>
      <c r="C52" s="113">
        <v>28.1</v>
      </c>
      <c r="D52" s="310">
        <v>1.0144404332129964</v>
      </c>
      <c r="E52" s="65">
        <v>27.7</v>
      </c>
      <c r="F52" s="65">
        <v>29.1</v>
      </c>
      <c r="G52" s="76"/>
      <c r="H52" s="76"/>
    </row>
    <row r="53" spans="1:8" ht="20.100000000000001" customHeight="1">
      <c r="A53" s="80" t="s">
        <v>59</v>
      </c>
      <c r="B53" s="102" t="s">
        <v>34</v>
      </c>
      <c r="C53" s="113">
        <v>21.7</v>
      </c>
      <c r="D53" s="310">
        <v>0.97747747747747749</v>
      </c>
      <c r="E53" s="65">
        <v>22.2</v>
      </c>
      <c r="F53" s="65">
        <v>19.2</v>
      </c>
      <c r="G53" s="76"/>
      <c r="H53" s="76"/>
    </row>
    <row r="54" spans="1:8" ht="20.100000000000001" customHeight="1">
      <c r="A54" s="103"/>
      <c r="B54" s="102" t="s">
        <v>65</v>
      </c>
      <c r="C54" s="113">
        <v>16</v>
      </c>
      <c r="D54" s="310">
        <v>1.0256410256410258</v>
      </c>
      <c r="E54" s="65">
        <v>15.6</v>
      </c>
      <c r="F54" s="65">
        <v>15.4</v>
      </c>
      <c r="G54" s="76"/>
      <c r="H54" s="76"/>
    </row>
    <row r="55" spans="1:8" ht="20.100000000000001" customHeight="1">
      <c r="A55" s="104"/>
      <c r="B55" s="102" t="s">
        <v>67</v>
      </c>
      <c r="C55" s="113">
        <v>20.3</v>
      </c>
      <c r="D55" s="310">
        <v>0.98067632850241548</v>
      </c>
      <c r="E55" s="65">
        <v>20.7</v>
      </c>
      <c r="F55" s="65">
        <v>20.8</v>
      </c>
      <c r="G55" s="76"/>
      <c r="H55" s="76"/>
    </row>
    <row r="56" spans="1:8" ht="20.100000000000001" customHeight="1">
      <c r="A56" s="102" t="s">
        <v>178</v>
      </c>
      <c r="B56" s="102" t="s">
        <v>29</v>
      </c>
      <c r="C56" s="113" t="s">
        <v>216</v>
      </c>
      <c r="D56" s="310" t="s">
        <v>216</v>
      </c>
      <c r="E56" s="65">
        <v>12.2</v>
      </c>
      <c r="F56" s="65">
        <v>15.6</v>
      </c>
      <c r="G56" s="76"/>
      <c r="H56" s="76"/>
    </row>
    <row r="57" spans="1:8" ht="20.100000000000001" customHeight="1">
      <c r="A57" s="102" t="s">
        <v>183</v>
      </c>
      <c r="B57" s="102" t="s">
        <v>75</v>
      </c>
      <c r="C57" s="113">
        <v>18.3</v>
      </c>
      <c r="D57" s="310">
        <v>1.1090909090909091</v>
      </c>
      <c r="E57" s="65">
        <v>16.5</v>
      </c>
      <c r="F57" s="65">
        <v>15.5</v>
      </c>
      <c r="G57" s="76"/>
      <c r="H57" s="76"/>
    </row>
    <row r="58" spans="1:8" ht="20.100000000000001" customHeight="1">
      <c r="A58" s="102" t="s">
        <v>35</v>
      </c>
      <c r="B58" s="102" t="s">
        <v>36</v>
      </c>
      <c r="C58" s="113">
        <v>9.8000000000000007</v>
      </c>
      <c r="D58" s="310">
        <v>1</v>
      </c>
      <c r="E58" s="65">
        <v>10.8</v>
      </c>
      <c r="F58" s="65">
        <v>10.1</v>
      </c>
      <c r="G58" s="76"/>
      <c r="H58" s="76"/>
    </row>
    <row r="59" spans="1:8" ht="20.100000000000001" customHeight="1">
      <c r="A59" s="102" t="s">
        <v>37</v>
      </c>
      <c r="B59" s="102" t="s">
        <v>39</v>
      </c>
      <c r="C59" s="113">
        <v>5.14</v>
      </c>
      <c r="D59" s="310">
        <v>0.85666666666666658</v>
      </c>
      <c r="E59" s="65">
        <v>6</v>
      </c>
      <c r="F59" s="65">
        <v>7</v>
      </c>
      <c r="G59" s="76"/>
      <c r="H59" s="76"/>
    </row>
    <row r="60" spans="1:8" ht="20.100000000000001" customHeight="1">
      <c r="A60" s="102" t="s">
        <v>40</v>
      </c>
      <c r="B60" s="102" t="s">
        <v>42</v>
      </c>
      <c r="C60" s="113">
        <v>34</v>
      </c>
      <c r="D60" s="310">
        <v>1.0625</v>
      </c>
      <c r="E60" s="65">
        <v>32</v>
      </c>
      <c r="F60" s="65">
        <v>31</v>
      </c>
    </row>
    <row r="61" spans="1:8" ht="20.100000000000001" customHeight="1">
      <c r="A61" s="102" t="s">
        <v>62</v>
      </c>
      <c r="B61" s="102" t="s">
        <v>69</v>
      </c>
      <c r="C61" s="113">
        <v>21.9</v>
      </c>
      <c r="D61" s="310">
        <v>1.0330188679245282</v>
      </c>
      <c r="E61" s="65">
        <v>21.2</v>
      </c>
      <c r="F61" s="65">
        <v>21.7</v>
      </c>
    </row>
    <row r="62" spans="1:8" ht="20.100000000000001" customHeight="1">
      <c r="A62" s="446" t="s">
        <v>122</v>
      </c>
      <c r="B62" s="447">
        <v>15</v>
      </c>
      <c r="C62" s="454">
        <v>310.24</v>
      </c>
      <c r="D62" s="455">
        <v>0.98022116903633516</v>
      </c>
      <c r="E62" s="456">
        <v>316.49999999999994</v>
      </c>
      <c r="F62" s="456">
        <v>334.6</v>
      </c>
    </row>
    <row r="63" spans="1:8" ht="20.100000000000001" customHeight="1">
      <c r="A63" s="237" t="s">
        <v>813</v>
      </c>
    </row>
    <row r="64" spans="1:8" ht="20.100000000000001" customHeight="1">
      <c r="A64" s="237"/>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6"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workbookViewId="0">
      <selection activeCell="J1" sqref="J1"/>
    </sheetView>
  </sheetViews>
  <sheetFormatPr defaultRowHeight="20.100000000000001" customHeight="1"/>
  <cols>
    <col min="1" max="1" width="10.625" style="51" customWidth="1"/>
    <col min="2" max="2" width="15.625" style="134" customWidth="1"/>
    <col min="3" max="3" width="8.625" style="142" customWidth="1"/>
    <col min="4" max="9" width="8.625" style="143" customWidth="1"/>
    <col min="10" max="10" width="9" style="1" customWidth="1"/>
    <col min="11" max="16384" width="9" style="1"/>
  </cols>
  <sheetData>
    <row r="1" spans="1:9" ht="20.100000000000001" customHeight="1">
      <c r="A1" s="554" t="s">
        <v>815</v>
      </c>
      <c r="B1" s="554"/>
      <c r="C1" s="554"/>
      <c r="D1" s="554"/>
      <c r="E1" s="554"/>
      <c r="F1" s="554"/>
      <c r="G1" s="554"/>
      <c r="H1" s="554"/>
      <c r="I1" s="554"/>
    </row>
    <row r="2" spans="1:9" ht="20.100000000000001" customHeight="1">
      <c r="A2" s="14"/>
      <c r="B2" s="14"/>
      <c r="C2" s="14"/>
      <c r="D2" s="14"/>
      <c r="E2" s="14"/>
      <c r="F2" s="14"/>
      <c r="G2" s="14"/>
      <c r="H2" s="14"/>
      <c r="I2" s="14"/>
    </row>
    <row r="3" spans="1:9" ht="20.100000000000001" customHeight="1">
      <c r="A3" s="517" t="s">
        <v>257</v>
      </c>
      <c r="B3" s="517" t="s">
        <v>275</v>
      </c>
      <c r="C3" s="555" t="s">
        <v>276</v>
      </c>
      <c r="D3" s="556" t="s">
        <v>258</v>
      </c>
      <c r="E3" s="556"/>
      <c r="F3" s="557" t="s">
        <v>277</v>
      </c>
      <c r="G3" s="557" t="s">
        <v>259</v>
      </c>
      <c r="H3" s="557" t="s">
        <v>278</v>
      </c>
      <c r="I3" s="557" t="s">
        <v>279</v>
      </c>
    </row>
    <row r="4" spans="1:9" ht="20.100000000000001" customHeight="1">
      <c r="A4" s="559"/>
      <c r="B4" s="517"/>
      <c r="C4" s="555"/>
      <c r="D4" s="457" t="s">
        <v>260</v>
      </c>
      <c r="E4" s="458" t="s">
        <v>261</v>
      </c>
      <c r="F4" s="557"/>
      <c r="G4" s="557"/>
      <c r="H4" s="558"/>
      <c r="I4" s="558"/>
    </row>
    <row r="5" spans="1:9" s="141" customFormat="1" ht="20.100000000000001" customHeight="1">
      <c r="A5" s="195"/>
      <c r="B5" s="136"/>
      <c r="C5" s="137"/>
      <c r="D5" s="138" t="s">
        <v>262</v>
      </c>
      <c r="E5" s="139" t="s">
        <v>262</v>
      </c>
      <c r="F5" s="140"/>
      <c r="G5" s="140" t="s">
        <v>263</v>
      </c>
      <c r="H5" s="140" t="s">
        <v>263</v>
      </c>
      <c r="I5" s="196" t="s">
        <v>263</v>
      </c>
    </row>
    <row r="6" spans="1:9" s="141" customFormat="1" ht="20.100000000000001" customHeight="1">
      <c r="A6" s="197" t="s">
        <v>60</v>
      </c>
      <c r="B6" s="198" t="s">
        <v>72</v>
      </c>
      <c r="C6" s="199">
        <v>242</v>
      </c>
      <c r="D6" s="200">
        <v>0</v>
      </c>
      <c r="E6" s="201">
        <v>7616</v>
      </c>
      <c r="F6" s="202">
        <v>2</v>
      </c>
      <c r="G6" s="394">
        <v>15262</v>
      </c>
      <c r="H6" s="203">
        <v>15262</v>
      </c>
      <c r="I6" s="204">
        <v>7631</v>
      </c>
    </row>
    <row r="7" spans="1:9" s="141" customFormat="1" ht="20.100000000000001" customHeight="1">
      <c r="A7" s="197"/>
      <c r="B7" s="198" t="s">
        <v>158</v>
      </c>
      <c r="C7" s="199">
        <v>241</v>
      </c>
      <c r="D7" s="200">
        <v>0</v>
      </c>
      <c r="E7" s="201">
        <v>9181</v>
      </c>
      <c r="F7" s="202">
        <v>1</v>
      </c>
      <c r="G7" s="394">
        <v>21829</v>
      </c>
      <c r="H7" s="203">
        <v>21829</v>
      </c>
      <c r="I7" s="204">
        <v>14552</v>
      </c>
    </row>
    <row r="8" spans="1:9" ht="20.100000000000001" customHeight="1">
      <c r="A8" s="205"/>
      <c r="B8" s="206" t="s">
        <v>264</v>
      </c>
      <c r="C8" s="199">
        <v>365</v>
      </c>
      <c r="D8" s="207">
        <v>131</v>
      </c>
      <c r="E8" s="208">
        <v>8197</v>
      </c>
      <c r="F8" s="209">
        <v>1</v>
      </c>
      <c r="G8" s="395">
        <v>98294</v>
      </c>
      <c r="H8" s="210">
        <v>98294</v>
      </c>
      <c r="I8" s="211">
        <v>65529</v>
      </c>
    </row>
    <row r="9" spans="1:9" ht="20.100000000000001" customHeight="1">
      <c r="A9" s="212"/>
      <c r="B9" s="206" t="s">
        <v>265</v>
      </c>
      <c r="C9" s="213">
        <v>187.5</v>
      </c>
      <c r="D9" s="207">
        <v>0</v>
      </c>
      <c r="E9" s="208">
        <v>1296</v>
      </c>
      <c r="F9" s="209">
        <v>1</v>
      </c>
      <c r="G9" s="395">
        <v>16788</v>
      </c>
      <c r="H9" s="210">
        <v>16788</v>
      </c>
      <c r="I9" s="211">
        <v>11192</v>
      </c>
    </row>
    <row r="10" spans="1:9" ht="20.100000000000001" customHeight="1">
      <c r="A10" s="214" t="s">
        <v>254</v>
      </c>
      <c r="B10" s="198" t="s">
        <v>266</v>
      </c>
      <c r="C10" s="213">
        <v>50</v>
      </c>
      <c r="D10" s="200">
        <v>0</v>
      </c>
      <c r="E10" s="201">
        <v>1172</v>
      </c>
      <c r="F10" s="202">
        <v>2</v>
      </c>
      <c r="G10" s="394">
        <v>3153</v>
      </c>
      <c r="H10" s="203">
        <v>3153</v>
      </c>
      <c r="I10" s="204">
        <v>1576</v>
      </c>
    </row>
    <row r="11" spans="1:9" ht="20.100000000000001" customHeight="1">
      <c r="A11" s="216"/>
      <c r="B11" s="198" t="s">
        <v>433</v>
      </c>
      <c r="C11" s="213"/>
      <c r="D11" s="200"/>
      <c r="E11" s="201"/>
      <c r="F11" s="202"/>
      <c r="G11" s="203"/>
      <c r="H11" s="203"/>
      <c r="I11" s="204"/>
    </row>
    <row r="12" spans="1:9" ht="20.100000000000001" customHeight="1">
      <c r="A12" s="215"/>
      <c r="B12" s="385" t="s">
        <v>255</v>
      </c>
      <c r="C12" s="393">
        <v>238.5</v>
      </c>
      <c r="D12" s="207">
        <v>0</v>
      </c>
      <c r="E12" s="208">
        <v>3169</v>
      </c>
      <c r="F12" s="209">
        <v>2</v>
      </c>
      <c r="G12" s="395">
        <v>15041</v>
      </c>
      <c r="H12" s="210">
        <v>14402</v>
      </c>
      <c r="I12" s="211">
        <v>7201</v>
      </c>
    </row>
    <row r="13" spans="1:9" ht="20.100000000000001" customHeight="1">
      <c r="A13" s="214" t="s">
        <v>57</v>
      </c>
      <c r="B13" s="191" t="s">
        <v>787</v>
      </c>
      <c r="C13" s="213">
        <v>50</v>
      </c>
      <c r="D13" s="207">
        <v>0</v>
      </c>
      <c r="E13" s="208">
        <v>204</v>
      </c>
      <c r="F13" s="209">
        <v>1</v>
      </c>
      <c r="G13" s="210">
        <v>4370</v>
      </c>
      <c r="H13" s="210">
        <v>4370</v>
      </c>
      <c r="I13" s="211">
        <v>2913</v>
      </c>
    </row>
    <row r="14" spans="1:9" ht="20.100000000000001" customHeight="1">
      <c r="A14" s="216"/>
      <c r="B14" s="191" t="s">
        <v>174</v>
      </c>
      <c r="C14" s="213">
        <v>365</v>
      </c>
      <c r="D14" s="207">
        <v>203</v>
      </c>
      <c r="E14" s="208">
        <v>8620</v>
      </c>
      <c r="F14" s="209">
        <v>2</v>
      </c>
      <c r="G14" s="210">
        <v>65457</v>
      </c>
      <c r="H14" s="210">
        <v>65457</v>
      </c>
      <c r="I14" s="211">
        <v>32728</v>
      </c>
    </row>
    <row r="15" spans="1:9" ht="20.100000000000001" customHeight="1">
      <c r="A15" s="215"/>
      <c r="B15" s="191" t="s">
        <v>267</v>
      </c>
      <c r="C15" s="213">
        <v>241</v>
      </c>
      <c r="D15" s="207">
        <v>0</v>
      </c>
      <c r="E15" s="208">
        <v>4234</v>
      </c>
      <c r="F15" s="209">
        <v>2</v>
      </c>
      <c r="G15" s="210">
        <v>15199</v>
      </c>
      <c r="H15" s="210">
        <v>15199</v>
      </c>
      <c r="I15" s="211">
        <v>7599</v>
      </c>
    </row>
    <row r="16" spans="1:9" ht="20.100000000000001" customHeight="1">
      <c r="A16" s="217" t="s">
        <v>61</v>
      </c>
      <c r="B16" s="206" t="s">
        <v>70</v>
      </c>
      <c r="C16" s="213">
        <v>235</v>
      </c>
      <c r="D16" s="207">
        <v>0</v>
      </c>
      <c r="E16" s="208">
        <v>5558</v>
      </c>
      <c r="F16" s="209">
        <v>1</v>
      </c>
      <c r="G16" s="210">
        <v>21263</v>
      </c>
      <c r="H16" s="210">
        <v>21263</v>
      </c>
      <c r="I16" s="211">
        <v>14175</v>
      </c>
    </row>
    <row r="17" spans="1:16" ht="20.100000000000001" customHeight="1">
      <c r="A17" s="214" t="s">
        <v>20</v>
      </c>
      <c r="B17" s="191" t="s">
        <v>22</v>
      </c>
      <c r="C17" s="213">
        <v>100</v>
      </c>
      <c r="D17" s="207">
        <v>0</v>
      </c>
      <c r="E17" s="208">
        <v>1154</v>
      </c>
      <c r="F17" s="209">
        <v>1</v>
      </c>
      <c r="G17" s="210">
        <v>8741</v>
      </c>
      <c r="H17" s="210">
        <v>8741</v>
      </c>
      <c r="I17" s="211">
        <v>5827</v>
      </c>
    </row>
    <row r="18" spans="1:16" ht="20.100000000000001" customHeight="1">
      <c r="A18" s="218" t="s">
        <v>59</v>
      </c>
      <c r="B18" s="206" t="s">
        <v>34</v>
      </c>
      <c r="C18" s="213">
        <v>245</v>
      </c>
      <c r="D18" s="207">
        <v>0</v>
      </c>
      <c r="E18" s="208">
        <v>10547</v>
      </c>
      <c r="F18" s="209">
        <v>1</v>
      </c>
      <c r="G18" s="210">
        <v>22206</v>
      </c>
      <c r="H18" s="210">
        <v>22206</v>
      </c>
      <c r="I18" s="211">
        <v>14804</v>
      </c>
    </row>
    <row r="19" spans="1:16" ht="20.100000000000001" customHeight="1">
      <c r="A19" s="205"/>
      <c r="B19" s="206" t="s">
        <v>65</v>
      </c>
      <c r="C19" s="213">
        <v>216.5</v>
      </c>
      <c r="D19" s="207">
        <v>0</v>
      </c>
      <c r="E19" s="208">
        <v>2166</v>
      </c>
      <c r="F19" s="209">
        <v>2</v>
      </c>
      <c r="G19" s="210">
        <v>14706</v>
      </c>
      <c r="H19" s="210">
        <v>14706</v>
      </c>
      <c r="I19" s="211">
        <v>7353</v>
      </c>
    </row>
    <row r="20" spans="1:16" ht="20.100000000000001" customHeight="1">
      <c r="A20" s="205"/>
      <c r="B20" s="206" t="s">
        <v>66</v>
      </c>
      <c r="C20" s="213">
        <v>245</v>
      </c>
      <c r="D20" s="207">
        <v>0</v>
      </c>
      <c r="E20" s="208">
        <v>5829</v>
      </c>
      <c r="F20" s="209">
        <v>2</v>
      </c>
      <c r="G20" s="210">
        <v>15451</v>
      </c>
      <c r="H20" s="210">
        <v>15451</v>
      </c>
      <c r="I20" s="211">
        <v>7725</v>
      </c>
    </row>
    <row r="21" spans="1:16" ht="20.100000000000001" customHeight="1">
      <c r="A21" s="212"/>
      <c r="B21" s="206" t="s">
        <v>67</v>
      </c>
      <c r="C21" s="213">
        <v>240.5</v>
      </c>
      <c r="D21" s="207">
        <v>0</v>
      </c>
      <c r="E21" s="208">
        <v>2475</v>
      </c>
      <c r="F21" s="209">
        <v>2</v>
      </c>
      <c r="G21" s="210">
        <v>15168</v>
      </c>
      <c r="H21" s="210">
        <v>15168</v>
      </c>
      <c r="I21" s="211">
        <v>7584</v>
      </c>
    </row>
    <row r="22" spans="1:16" ht="20.100000000000001" customHeight="1">
      <c r="A22" s="205" t="s">
        <v>9</v>
      </c>
      <c r="B22" s="206" t="s">
        <v>268</v>
      </c>
      <c r="C22" s="213">
        <v>163.5</v>
      </c>
      <c r="D22" s="207">
        <v>0</v>
      </c>
      <c r="E22" s="208">
        <v>2994</v>
      </c>
      <c r="F22" s="209">
        <v>2</v>
      </c>
      <c r="G22" s="210">
        <v>10311</v>
      </c>
      <c r="H22" s="210">
        <v>10311</v>
      </c>
      <c r="I22" s="211">
        <v>8099</v>
      </c>
    </row>
    <row r="23" spans="1:16" ht="20.100000000000001" customHeight="1">
      <c r="A23" s="212"/>
      <c r="B23" s="206" t="s">
        <v>269</v>
      </c>
      <c r="C23" s="213">
        <v>226.5</v>
      </c>
      <c r="D23" s="207">
        <v>0</v>
      </c>
      <c r="E23" s="208">
        <v>3109</v>
      </c>
      <c r="F23" s="209">
        <v>2</v>
      </c>
      <c r="G23" s="210">
        <v>16199</v>
      </c>
      <c r="H23" s="210">
        <v>16199</v>
      </c>
      <c r="I23" s="211">
        <v>5155</v>
      </c>
    </row>
    <row r="24" spans="1:16" ht="20.100000000000001" customHeight="1">
      <c r="A24" s="219" t="s">
        <v>178</v>
      </c>
      <c r="B24" s="206" t="s">
        <v>270</v>
      </c>
      <c r="C24" s="213">
        <v>191.5</v>
      </c>
      <c r="D24" s="207">
        <v>0</v>
      </c>
      <c r="E24" s="208">
        <v>3872</v>
      </c>
      <c r="F24" s="209">
        <v>1</v>
      </c>
      <c r="G24" s="210">
        <v>17165</v>
      </c>
      <c r="H24" s="210">
        <v>17165</v>
      </c>
      <c r="I24" s="211">
        <v>11443</v>
      </c>
    </row>
    <row r="25" spans="1:16" ht="20.100000000000001" customHeight="1">
      <c r="A25" s="220"/>
      <c r="B25" s="186" t="s">
        <v>30</v>
      </c>
      <c r="C25" s="213">
        <v>204</v>
      </c>
      <c r="D25" s="207">
        <v>0</v>
      </c>
      <c r="E25" s="208">
        <v>4763</v>
      </c>
      <c r="F25" s="209">
        <v>1</v>
      </c>
      <c r="G25" s="210">
        <v>18342</v>
      </c>
      <c r="H25" s="210">
        <v>18342</v>
      </c>
      <c r="I25" s="211">
        <v>12228</v>
      </c>
    </row>
    <row r="26" spans="1:16" ht="20.100000000000001" customHeight="1">
      <c r="A26" s="217" t="s">
        <v>271</v>
      </c>
      <c r="B26" s="206" t="s">
        <v>36</v>
      </c>
      <c r="C26" s="213">
        <v>221.5</v>
      </c>
      <c r="D26" s="207">
        <v>0</v>
      </c>
      <c r="E26" s="208">
        <v>1476</v>
      </c>
      <c r="F26" s="209">
        <v>2</v>
      </c>
      <c r="G26" s="210">
        <v>13969</v>
      </c>
      <c r="H26" s="210">
        <v>7444</v>
      </c>
      <c r="I26" s="211">
        <v>3722</v>
      </c>
    </row>
    <row r="27" spans="1:16" ht="20.100000000000001" customHeight="1">
      <c r="A27" s="217" t="s">
        <v>432</v>
      </c>
      <c r="B27" s="206" t="s">
        <v>434</v>
      </c>
      <c r="C27" s="213">
        <v>216</v>
      </c>
      <c r="D27" s="207">
        <v>0</v>
      </c>
      <c r="E27" s="208">
        <v>5196</v>
      </c>
      <c r="F27" s="209">
        <v>2</v>
      </c>
      <c r="G27" s="210">
        <v>14672</v>
      </c>
      <c r="H27" s="210">
        <v>8183</v>
      </c>
      <c r="I27" s="211">
        <v>4091</v>
      </c>
    </row>
    <row r="28" spans="1:16" ht="20.100000000000001" customHeight="1">
      <c r="A28" s="217" t="s">
        <v>40</v>
      </c>
      <c r="B28" s="206" t="s">
        <v>42</v>
      </c>
      <c r="C28" s="213">
        <v>242</v>
      </c>
      <c r="D28" s="207">
        <v>0</v>
      </c>
      <c r="E28" s="208">
        <v>3921</v>
      </c>
      <c r="F28" s="209">
        <v>1</v>
      </c>
      <c r="G28" s="210">
        <v>21923</v>
      </c>
      <c r="H28" s="210">
        <v>9088</v>
      </c>
      <c r="I28" s="211">
        <v>6058</v>
      </c>
    </row>
    <row r="29" spans="1:16" ht="20.100000000000001" customHeight="1">
      <c r="A29" s="218" t="s">
        <v>272</v>
      </c>
      <c r="B29" s="206" t="s">
        <v>273</v>
      </c>
      <c r="C29" s="213">
        <v>240.5</v>
      </c>
      <c r="D29" s="207">
        <v>0</v>
      </c>
      <c r="E29" s="208">
        <v>6095</v>
      </c>
      <c r="F29" s="209">
        <v>1</v>
      </c>
      <c r="G29" s="210">
        <v>21782</v>
      </c>
      <c r="H29" s="210">
        <v>21782</v>
      </c>
      <c r="I29" s="211">
        <v>14521</v>
      </c>
    </row>
    <row r="30" spans="1:16" ht="20.100000000000001" customHeight="1">
      <c r="A30" s="221"/>
      <c r="B30" s="222" t="s">
        <v>274</v>
      </c>
      <c r="C30" s="223">
        <v>242</v>
      </c>
      <c r="D30" s="224">
        <v>0</v>
      </c>
      <c r="E30" s="225">
        <v>2475</v>
      </c>
      <c r="F30" s="226">
        <v>1</v>
      </c>
      <c r="G30" s="227">
        <v>21923</v>
      </c>
      <c r="H30" s="227">
        <v>21923</v>
      </c>
      <c r="I30" s="228">
        <v>14615</v>
      </c>
    </row>
    <row r="31" spans="1:16" s="264" customFormat="1" ht="9.9499999999999993" customHeight="1">
      <c r="A31" s="459" t="s">
        <v>344</v>
      </c>
      <c r="B31" s="569" t="s">
        <v>773</v>
      </c>
      <c r="C31" s="571">
        <f>SUMIF(F6:F30,1,C6:C30)</f>
        <v>2543.5</v>
      </c>
      <c r="D31" s="560">
        <f>SUMIF(F6:F30,1,D6:D30)</f>
        <v>131</v>
      </c>
      <c r="E31" s="560">
        <f>SUMIF(F6:F30,1,E6:E30)</f>
        <v>57263</v>
      </c>
      <c r="F31" s="571"/>
      <c r="G31" s="560">
        <f>SUMIF($F$6:$F$30,1,G$6:G$30)+3</f>
        <v>294629</v>
      </c>
      <c r="H31" s="560">
        <f>SUMIF($F$6:$F$30,1,H$6:H$30)+3</f>
        <v>281794</v>
      </c>
      <c r="I31" s="560">
        <f>SUMIF($F$6:$F$30,1,I$6:I$30)</f>
        <v>187857</v>
      </c>
      <c r="J31" s="266"/>
      <c r="K31" s="1"/>
      <c r="L31" s="1"/>
      <c r="M31" s="1"/>
      <c r="N31" s="1"/>
      <c r="O31" s="1"/>
      <c r="P31" s="1"/>
    </row>
    <row r="32" spans="1:16" s="265" customFormat="1" ht="9.9499999999999993" customHeight="1">
      <c r="A32" s="460" t="s">
        <v>435</v>
      </c>
      <c r="B32" s="570"/>
      <c r="C32" s="572"/>
      <c r="D32" s="561"/>
      <c r="E32" s="561"/>
      <c r="F32" s="561"/>
      <c r="G32" s="561"/>
      <c r="H32" s="561"/>
      <c r="I32" s="561"/>
      <c r="J32" s="267"/>
      <c r="K32" s="1"/>
      <c r="L32" s="1"/>
      <c r="M32" s="1"/>
      <c r="N32" s="1"/>
      <c r="O32" s="1"/>
      <c r="P32" s="1"/>
    </row>
    <row r="33" spans="1:16" s="265" customFormat="1" ht="9.9499999999999993" customHeight="1">
      <c r="A33" s="461" t="s">
        <v>345</v>
      </c>
      <c r="B33" s="562" t="s">
        <v>773</v>
      </c>
      <c r="C33" s="564">
        <f>SUMIF(F6:F30,2,C6:C30)</f>
        <v>2666</v>
      </c>
      <c r="D33" s="566">
        <f>SUMIF(F6:F30,2,D6:D30)</f>
        <v>203</v>
      </c>
      <c r="E33" s="566">
        <f>SUMIF(F6:F30,2,E6:E30)</f>
        <v>48056</v>
      </c>
      <c r="F33" s="564"/>
      <c r="G33" s="566">
        <f>SUMIF($F$5:$F$29,2,G$5:G$29)+8</f>
        <v>214596</v>
      </c>
      <c r="H33" s="566">
        <f>SUMIF($F$5:$F$29,2,H$5:H$29)+7</f>
        <v>200942</v>
      </c>
      <c r="I33" s="566">
        <f>SUMIF($F$5:$F$29,2,I$5:I$29)</f>
        <v>100464</v>
      </c>
      <c r="J33" s="267"/>
      <c r="K33" s="1"/>
      <c r="L33" s="1"/>
      <c r="M33" s="1"/>
      <c r="N33" s="1"/>
      <c r="O33" s="1"/>
      <c r="P33" s="1"/>
    </row>
    <row r="34" spans="1:16" s="264" customFormat="1" ht="9.9499999999999993" customHeight="1">
      <c r="A34" s="462" t="s">
        <v>436</v>
      </c>
      <c r="B34" s="563"/>
      <c r="C34" s="565"/>
      <c r="D34" s="567"/>
      <c r="E34" s="568"/>
      <c r="F34" s="568"/>
      <c r="G34" s="568"/>
      <c r="H34" s="568"/>
      <c r="I34" s="568"/>
      <c r="J34" s="266"/>
      <c r="K34" s="1"/>
      <c r="L34" s="1"/>
      <c r="M34" s="1"/>
      <c r="N34" s="1"/>
      <c r="O34" s="1"/>
      <c r="P34" s="1"/>
    </row>
    <row r="35" spans="1:16" s="265" customFormat="1" ht="20.100000000000001" customHeight="1">
      <c r="A35" s="463" t="s">
        <v>346</v>
      </c>
      <c r="B35" s="464" t="s">
        <v>774</v>
      </c>
      <c r="C35" s="465">
        <f>SUM(C6:C30)</f>
        <v>5209.5</v>
      </c>
      <c r="D35" s="466">
        <f>SUM(D6:D30)</f>
        <v>334</v>
      </c>
      <c r="E35" s="466">
        <f>SUM(E6:E30)</f>
        <v>105319</v>
      </c>
      <c r="F35" s="466"/>
      <c r="G35" s="466">
        <f>SUM(G6:G30)+12</f>
        <v>509226</v>
      </c>
      <c r="H35" s="466">
        <f>SUM(H6:H30)+11</f>
        <v>482737</v>
      </c>
      <c r="I35" s="466">
        <f>SUM(I6:I30)</f>
        <v>288321</v>
      </c>
      <c r="J35" s="267"/>
      <c r="K35" s="267"/>
      <c r="L35" s="267"/>
      <c r="M35" s="267"/>
      <c r="N35" s="267"/>
    </row>
    <row r="36" spans="1:16" ht="20.100000000000001" customHeight="1">
      <c r="A36" s="236" t="s">
        <v>816</v>
      </c>
    </row>
  </sheetData>
  <mergeCells count="25">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A1:I1"/>
    <mergeCell ref="C3:C4"/>
    <mergeCell ref="D3:E3"/>
    <mergeCell ref="F3:F4"/>
    <mergeCell ref="G3:G4"/>
    <mergeCell ref="H3:H4"/>
    <mergeCell ref="I3:I4"/>
    <mergeCell ref="A3:A4"/>
    <mergeCell ref="B3:B4"/>
  </mergeCells>
  <phoneticPr fontId="2"/>
  <conditionalFormatting sqref="C4:C35 E4:E35 G4:G35">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view="pageBreakPreview" zoomScaleNormal="100" zoomScaleSheetLayoutView="100" workbookViewId="0">
      <selection activeCell="F1" sqref="F1"/>
    </sheetView>
  </sheetViews>
  <sheetFormatPr defaultRowHeight="20.100000000000001" customHeight="1"/>
  <cols>
    <col min="1" max="1" width="10.625" style="16" customWidth="1"/>
    <col min="2" max="2" width="15.625" style="149" customWidth="1"/>
    <col min="3" max="3" width="13.625" style="149" customWidth="1"/>
    <col min="4" max="5" width="13.625" style="143" customWidth="1"/>
    <col min="6" max="6" width="7.125" style="1" customWidth="1"/>
    <col min="7" max="16384" width="9" style="1"/>
  </cols>
  <sheetData>
    <row r="1" spans="1:9" ht="20.100000000000001" customHeight="1">
      <c r="A1" s="554" t="s">
        <v>817</v>
      </c>
      <c r="B1" s="554"/>
      <c r="C1" s="554"/>
      <c r="D1" s="554"/>
      <c r="E1" s="554"/>
    </row>
    <row r="2" spans="1:9" ht="20.100000000000001" customHeight="1">
      <c r="B2" s="16"/>
      <c r="C2" s="16"/>
      <c r="D2" s="238"/>
      <c r="E2" s="238"/>
    </row>
    <row r="3" spans="1:9" ht="20.100000000000001" customHeight="1">
      <c r="A3" s="541" t="s">
        <v>257</v>
      </c>
      <c r="B3" s="575" t="s">
        <v>86</v>
      </c>
      <c r="C3" s="574" t="s">
        <v>287</v>
      </c>
      <c r="D3" s="574"/>
      <c r="E3" s="574"/>
    </row>
    <row r="4" spans="1:9" ht="20.100000000000001" customHeight="1">
      <c r="A4" s="541"/>
      <c r="B4" s="575"/>
      <c r="C4" s="467" t="s">
        <v>280</v>
      </c>
      <c r="D4" s="468" t="s">
        <v>288</v>
      </c>
      <c r="E4" s="469" t="s">
        <v>281</v>
      </c>
    </row>
    <row r="5" spans="1:9" ht="20.100000000000001" customHeight="1">
      <c r="A5" s="229"/>
      <c r="B5" s="20"/>
      <c r="C5" s="144"/>
      <c r="D5" s="145" t="s">
        <v>282</v>
      </c>
      <c r="E5" s="396" t="s">
        <v>282</v>
      </c>
    </row>
    <row r="6" spans="1:9" ht="20.100000000000001" customHeight="1">
      <c r="A6" s="190" t="s">
        <v>144</v>
      </c>
      <c r="B6" s="173" t="s">
        <v>31</v>
      </c>
      <c r="C6" s="268" t="s">
        <v>359</v>
      </c>
      <c r="D6" s="269">
        <v>7371000</v>
      </c>
      <c r="E6" s="397">
        <v>2457</v>
      </c>
    </row>
    <row r="7" spans="1:9" ht="20.100000000000001" customHeight="1">
      <c r="A7" s="194" t="s">
        <v>59</v>
      </c>
      <c r="B7" s="174" t="s">
        <v>80</v>
      </c>
      <c r="C7" s="268" t="s">
        <v>359</v>
      </c>
      <c r="D7" s="269">
        <v>8100000</v>
      </c>
      <c r="E7" s="397">
        <v>2700</v>
      </c>
    </row>
    <row r="8" spans="1:9" ht="20.100000000000001" customHeight="1">
      <c r="A8" s="194" t="s">
        <v>25</v>
      </c>
      <c r="B8" s="174" t="s">
        <v>775</v>
      </c>
      <c r="C8" s="270" t="s">
        <v>778</v>
      </c>
      <c r="D8" s="271">
        <v>12960000</v>
      </c>
      <c r="E8" s="398">
        <v>4320</v>
      </c>
    </row>
    <row r="9" spans="1:9" ht="20.100000000000001" customHeight="1">
      <c r="A9" s="174" t="s">
        <v>148</v>
      </c>
      <c r="B9" s="183" t="s">
        <v>27</v>
      </c>
      <c r="C9" s="270" t="s">
        <v>359</v>
      </c>
      <c r="D9" s="272">
        <v>3600000</v>
      </c>
      <c r="E9" s="398">
        <v>1200</v>
      </c>
    </row>
    <row r="10" spans="1:9" ht="20.100000000000001" customHeight="1">
      <c r="A10" s="183" t="s">
        <v>776</v>
      </c>
      <c r="B10" s="341" t="s">
        <v>301</v>
      </c>
      <c r="C10" s="270" t="s">
        <v>779</v>
      </c>
      <c r="D10" s="272">
        <v>3240000</v>
      </c>
      <c r="E10" s="398">
        <v>2466</v>
      </c>
    </row>
    <row r="11" spans="1:9" ht="20.100000000000001" customHeight="1">
      <c r="A11" s="189"/>
      <c r="B11" s="399"/>
      <c r="C11" s="270" t="s">
        <v>359</v>
      </c>
      <c r="D11" s="272">
        <v>4158000</v>
      </c>
      <c r="E11" s="398"/>
    </row>
    <row r="12" spans="1:9" ht="20.100000000000001" customHeight="1">
      <c r="A12" s="175" t="s">
        <v>777</v>
      </c>
      <c r="B12" s="174" t="s">
        <v>780</v>
      </c>
      <c r="C12" s="270" t="s">
        <v>779</v>
      </c>
      <c r="D12" s="272">
        <v>3002400</v>
      </c>
      <c r="E12" s="398">
        <v>1000</v>
      </c>
    </row>
    <row r="13" spans="1:9" ht="20.100000000000001" customHeight="1">
      <c r="A13" s="176" t="s">
        <v>62</v>
      </c>
      <c r="B13" s="173" t="s">
        <v>274</v>
      </c>
      <c r="C13" s="270" t="s">
        <v>359</v>
      </c>
      <c r="D13" s="272">
        <v>3240000</v>
      </c>
      <c r="E13" s="398">
        <v>1080</v>
      </c>
      <c r="I13" s="13"/>
    </row>
    <row r="14" spans="1:9" ht="20.100000000000001" customHeight="1">
      <c r="A14" s="470" t="s">
        <v>785</v>
      </c>
      <c r="B14" s="471" t="s">
        <v>153</v>
      </c>
      <c r="C14" s="472"/>
      <c r="D14" s="473">
        <f>SUM(D6:D13)</f>
        <v>45671400</v>
      </c>
      <c r="E14" s="474">
        <f>SUM(E6:E13)</f>
        <v>15223</v>
      </c>
    </row>
    <row r="15" spans="1:9" ht="20.100000000000001" customHeight="1">
      <c r="A15" s="146"/>
      <c r="B15" s="147"/>
      <c r="C15" s="400"/>
      <c r="D15" s="148"/>
      <c r="E15" s="148"/>
    </row>
    <row r="16" spans="1:9" ht="20.100000000000001" customHeight="1">
      <c r="A16" s="146"/>
      <c r="B16" s="147"/>
      <c r="C16" s="400"/>
      <c r="D16" s="148"/>
      <c r="E16" s="148"/>
    </row>
    <row r="17" spans="1:5" ht="20.100000000000001" customHeight="1">
      <c r="A17" s="146"/>
      <c r="B17" s="147"/>
      <c r="C17" s="239"/>
      <c r="D17" s="148"/>
      <c r="E17" s="148"/>
    </row>
    <row r="18" spans="1:5" ht="20.100000000000001" customHeight="1">
      <c r="A18" s="554" t="s">
        <v>818</v>
      </c>
      <c r="B18" s="554"/>
      <c r="C18" s="554"/>
      <c r="D18" s="554"/>
      <c r="E18" s="554"/>
    </row>
    <row r="19" spans="1:5" ht="20.100000000000001" customHeight="1">
      <c r="E19" s="150" t="s">
        <v>283</v>
      </c>
    </row>
    <row r="20" spans="1:5" ht="20.100000000000001" customHeight="1">
      <c r="A20" s="475" t="s">
        <v>257</v>
      </c>
      <c r="B20" s="476" t="s">
        <v>86</v>
      </c>
      <c r="C20" s="475" t="s">
        <v>284</v>
      </c>
      <c r="D20" s="477" t="s">
        <v>285</v>
      </c>
      <c r="E20" s="478" t="s">
        <v>286</v>
      </c>
    </row>
    <row r="21" spans="1:5" s="276" customFormat="1" ht="22.5" customHeight="1">
      <c r="A21" s="189" t="s">
        <v>57</v>
      </c>
      <c r="B21" s="170" t="s">
        <v>19</v>
      </c>
      <c r="C21" s="273">
        <v>317</v>
      </c>
      <c r="D21" s="274">
        <v>317</v>
      </c>
      <c r="E21" s="275">
        <v>317</v>
      </c>
    </row>
    <row r="22" spans="1:5" s="276" customFormat="1" ht="22.5" customHeight="1">
      <c r="A22" s="189"/>
      <c r="B22" s="173"/>
      <c r="C22" s="277">
        <v>4687</v>
      </c>
      <c r="D22" s="278">
        <v>3124</v>
      </c>
      <c r="E22" s="275">
        <v>3124</v>
      </c>
    </row>
    <row r="23" spans="1:5" s="276" customFormat="1" ht="22.5" customHeight="1">
      <c r="A23" s="188" t="s">
        <v>59</v>
      </c>
      <c r="B23" s="175" t="s">
        <v>80</v>
      </c>
      <c r="C23" s="277">
        <v>5501</v>
      </c>
      <c r="D23" s="279">
        <v>3000</v>
      </c>
      <c r="E23" s="280">
        <v>3000</v>
      </c>
    </row>
    <row r="24" spans="1:5" s="276" customFormat="1" ht="22.5" customHeight="1">
      <c r="A24" s="190"/>
      <c r="B24" s="173"/>
      <c r="C24" s="277">
        <v>2371</v>
      </c>
      <c r="D24" s="279">
        <v>1580</v>
      </c>
      <c r="E24" s="280">
        <v>1580</v>
      </c>
    </row>
    <row r="25" spans="1:5" s="276" customFormat="1" ht="22.5" customHeight="1">
      <c r="A25" s="194" t="s">
        <v>535</v>
      </c>
      <c r="B25" s="173" t="s">
        <v>781</v>
      </c>
      <c r="C25" s="283">
        <v>6804</v>
      </c>
      <c r="D25" s="281">
        <v>6804</v>
      </c>
      <c r="E25" s="282">
        <v>6804</v>
      </c>
    </row>
    <row r="26" spans="1:5" s="276" customFormat="1" ht="22.5" customHeight="1">
      <c r="A26" s="284" t="s">
        <v>437</v>
      </c>
      <c r="B26" s="176" t="s">
        <v>43</v>
      </c>
      <c r="C26" s="285">
        <v>3346</v>
      </c>
      <c r="D26" s="286">
        <v>3000</v>
      </c>
      <c r="E26" s="287">
        <v>3000</v>
      </c>
    </row>
    <row r="27" spans="1:5" s="276" customFormat="1" ht="22.5" customHeight="1">
      <c r="A27" s="479" t="s">
        <v>443</v>
      </c>
      <c r="B27" s="480" t="s">
        <v>786</v>
      </c>
      <c r="C27" s="481">
        <f>SUM(C21:C26)</f>
        <v>23026</v>
      </c>
      <c r="D27" s="482">
        <f>SUM(D21:D26)</f>
        <v>17825</v>
      </c>
      <c r="E27" s="483">
        <f>SUM(E21:E26)</f>
        <v>17825</v>
      </c>
    </row>
    <row r="28" spans="1:5" ht="20.100000000000001" customHeight="1">
      <c r="A28" s="573" t="s">
        <v>816</v>
      </c>
      <c r="B28" s="573"/>
      <c r="C28" s="573"/>
      <c r="D28" s="573"/>
      <c r="E28" s="573"/>
    </row>
  </sheetData>
  <mergeCells count="6">
    <mergeCell ref="A1:E1"/>
    <mergeCell ref="A28:E28"/>
    <mergeCell ref="C3:E3"/>
    <mergeCell ref="A18:E18"/>
    <mergeCell ref="A3:A4"/>
    <mergeCell ref="B3:B4"/>
  </mergeCells>
  <phoneticPr fontId="2"/>
  <conditionalFormatting sqref="D20:E20 D21:D24 D26:D27 E4:E19 C4:C27">
    <cfRule type="cellIs" dxfId="4" priority="2" stopIfTrue="1" operator="equal">
      <formula>0</formula>
    </cfRule>
  </conditionalFormatting>
  <conditionalFormatting sqref="D4">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12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100" zoomScaleSheetLayoutView="100" workbookViewId="0">
      <selection activeCell="G1" sqref="G1"/>
    </sheetView>
  </sheetViews>
  <sheetFormatPr defaultRowHeight="20.100000000000001" customHeight="1"/>
  <cols>
    <col min="1" max="1" width="11.25" style="68" customWidth="1"/>
    <col min="2" max="2" width="15.625" style="236" customWidth="1"/>
    <col min="3" max="3" width="11.25" style="68" customWidth="1"/>
    <col min="4" max="4" width="11.25" style="151" customWidth="1"/>
    <col min="5" max="5" width="15.625" style="238" customWidth="1"/>
    <col min="6" max="6" width="15.625" style="236" customWidth="1"/>
    <col min="7" max="16384" width="9" style="68"/>
  </cols>
  <sheetData>
    <row r="1" spans="1:6" ht="20.100000000000001" customHeight="1">
      <c r="A1" s="496" t="s">
        <v>819</v>
      </c>
      <c r="B1" s="496"/>
      <c r="C1" s="496"/>
      <c r="D1" s="496"/>
      <c r="E1" s="496"/>
      <c r="F1" s="496"/>
    </row>
    <row r="2" spans="1:6" ht="20.100000000000001" customHeight="1">
      <c r="A2" s="576" t="s">
        <v>440</v>
      </c>
      <c r="B2" s="576"/>
      <c r="C2" s="576"/>
      <c r="D2" s="539" t="s">
        <v>453</v>
      </c>
      <c r="E2" s="539"/>
      <c r="F2" s="539"/>
    </row>
    <row r="3" spans="1:6" ht="20.100000000000001" customHeight="1">
      <c r="A3" s="402" t="s">
        <v>257</v>
      </c>
      <c r="B3" s="409" t="s">
        <v>347</v>
      </c>
      <c r="C3" s="409" t="s">
        <v>289</v>
      </c>
      <c r="D3" s="409" t="s">
        <v>348</v>
      </c>
      <c r="E3" s="508" t="s">
        <v>349</v>
      </c>
      <c r="F3" s="515"/>
    </row>
    <row r="4" spans="1:6" ht="20.100000000000001" customHeight="1">
      <c r="A4" s="230" t="s">
        <v>144</v>
      </c>
      <c r="B4" s="232" t="s">
        <v>438</v>
      </c>
      <c r="C4" s="233">
        <v>32234</v>
      </c>
      <c r="D4" s="234">
        <v>32234</v>
      </c>
      <c r="E4" s="231" t="s">
        <v>439</v>
      </c>
      <c r="F4" s="401" t="s">
        <v>782</v>
      </c>
    </row>
    <row r="5" spans="1:6" ht="20.100000000000001" customHeight="1">
      <c r="A5" s="288" t="s">
        <v>20</v>
      </c>
      <c r="B5" s="289" t="s">
        <v>360</v>
      </c>
      <c r="C5" s="290">
        <v>20059</v>
      </c>
      <c r="D5" s="290">
        <v>34425</v>
      </c>
      <c r="E5" s="291" t="s">
        <v>361</v>
      </c>
      <c r="F5" s="292" t="s">
        <v>362</v>
      </c>
    </row>
    <row r="6" spans="1:6" ht="20.100000000000001" customHeight="1">
      <c r="A6" s="484" t="s">
        <v>0</v>
      </c>
      <c r="B6" s="485" t="s">
        <v>444</v>
      </c>
      <c r="C6" s="486"/>
      <c r="D6" s="487"/>
      <c r="E6" s="488"/>
      <c r="F6" s="489"/>
    </row>
    <row r="7" spans="1:6" ht="20.100000000000001" customHeight="1">
      <c r="A7" s="294" t="s">
        <v>783</v>
      </c>
      <c r="B7" s="311"/>
      <c r="C7" s="313"/>
      <c r="D7" s="312"/>
      <c r="E7" s="168"/>
      <c r="F7" s="294"/>
    </row>
    <row r="8" spans="1:6" ht="20.100000000000001" customHeight="1">
      <c r="A8" s="294" t="s">
        <v>784</v>
      </c>
      <c r="B8" s="311"/>
      <c r="C8" s="168"/>
      <c r="D8" s="312"/>
      <c r="E8" s="168"/>
      <c r="F8" s="294"/>
    </row>
    <row r="9" spans="1:6" ht="20.100000000000001" customHeight="1">
      <c r="A9" s="180"/>
      <c r="C9" s="158"/>
    </row>
    <row r="10" spans="1:6" ht="20.100000000000001" customHeight="1">
      <c r="A10" s="576" t="s">
        <v>441</v>
      </c>
      <c r="B10" s="576"/>
      <c r="C10" s="576"/>
      <c r="D10" s="539" t="s">
        <v>453</v>
      </c>
      <c r="E10" s="539"/>
      <c r="F10" s="539"/>
    </row>
    <row r="11" spans="1:6" ht="20.100000000000001" customHeight="1">
      <c r="A11" s="409" t="s">
        <v>257</v>
      </c>
      <c r="B11" s="409" t="s">
        <v>347</v>
      </c>
      <c r="C11" s="409" t="s">
        <v>289</v>
      </c>
      <c r="D11" s="409" t="s">
        <v>348</v>
      </c>
      <c r="E11" s="515" t="s">
        <v>349</v>
      </c>
      <c r="F11" s="515"/>
    </row>
    <row r="12" spans="1:6" ht="20.100000000000001" customHeight="1">
      <c r="A12" s="181" t="s">
        <v>290</v>
      </c>
      <c r="B12" s="181" t="s">
        <v>291</v>
      </c>
      <c r="C12" s="182">
        <v>20090</v>
      </c>
      <c r="D12" s="182">
        <v>37561</v>
      </c>
      <c r="E12" s="577" t="s">
        <v>292</v>
      </c>
      <c r="F12" s="577"/>
    </row>
    <row r="13" spans="1:6" ht="20.100000000000001" customHeight="1">
      <c r="A13" s="409" t="s">
        <v>122</v>
      </c>
      <c r="B13" s="490" t="s">
        <v>445</v>
      </c>
      <c r="C13" s="409"/>
      <c r="D13" s="491"/>
      <c r="E13" s="515"/>
      <c r="F13" s="515"/>
    </row>
  </sheetData>
  <mergeCells count="9">
    <mergeCell ref="A1:F1"/>
    <mergeCell ref="E11:F11"/>
    <mergeCell ref="E13:F13"/>
    <mergeCell ref="A2:C2"/>
    <mergeCell ref="D2:F2"/>
    <mergeCell ref="E3:F3"/>
    <mergeCell ref="E12:F12"/>
    <mergeCell ref="A10:C10"/>
    <mergeCell ref="D10:F10"/>
  </mergeCells>
  <phoneticPr fontId="2"/>
  <conditionalFormatting sqref="D16:E23 C14:C23 E14:E15 G4:G8">
    <cfRule type="cellIs" dxfId="2" priority="4" stopIfTrue="1" operator="equal">
      <formula>0</formula>
    </cfRule>
  </conditionalFormatting>
  <conditionalFormatting sqref="E2">
    <cfRule type="cellIs" dxfId="1" priority="2" stopIfTrue="1" operator="equal">
      <formula>0</formula>
    </cfRule>
  </conditionalFormatting>
  <conditionalFormatting sqref="E10">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3"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13" zoomScaleNormal="100" workbookViewId="0">
      <selection activeCell="K1" sqref="K1"/>
    </sheetView>
  </sheetViews>
  <sheetFormatPr defaultRowHeight="20.100000000000001" customHeight="1"/>
  <cols>
    <col min="1" max="16384" width="9" style="68"/>
  </cols>
  <sheetData>
    <row r="1" spans="1:9" ht="20.100000000000001" customHeight="1">
      <c r="A1" s="68" t="s">
        <v>820</v>
      </c>
    </row>
    <row r="3" spans="1:9" ht="20.100000000000001" customHeight="1">
      <c r="A3" s="578" t="s">
        <v>293</v>
      </c>
      <c r="B3" s="578"/>
      <c r="C3" s="578"/>
      <c r="D3" s="578"/>
      <c r="E3" s="578"/>
      <c r="F3" s="578"/>
      <c r="G3" s="578"/>
      <c r="H3" s="578"/>
      <c r="I3" s="578"/>
    </row>
    <row r="4" spans="1:9" ht="20.100000000000001" customHeight="1">
      <c r="A4" s="579" t="s">
        <v>294</v>
      </c>
      <c r="I4" s="579" t="s">
        <v>295</v>
      </c>
    </row>
    <row r="5" spans="1:9" ht="20.100000000000001" customHeight="1">
      <c r="A5" s="579"/>
      <c r="I5" s="579"/>
    </row>
    <row r="6" spans="1:9" ht="20.100000000000001" customHeight="1">
      <c r="A6" s="579"/>
      <c r="I6" s="579"/>
    </row>
    <row r="7" spans="1:9" ht="20.100000000000001" customHeight="1">
      <c r="A7" s="579"/>
      <c r="I7" s="579"/>
    </row>
    <row r="8" spans="1:9" ht="20.100000000000001" customHeight="1">
      <c r="A8" s="579"/>
      <c r="I8" s="579"/>
    </row>
    <row r="9" spans="1:9" ht="20.100000000000001" customHeight="1">
      <c r="A9" s="579"/>
      <c r="I9" s="579"/>
    </row>
    <row r="10" spans="1:9" ht="20.100000000000001" customHeight="1">
      <c r="A10" s="579"/>
      <c r="I10" s="579"/>
    </row>
    <row r="11" spans="1:9" ht="20.100000000000001" customHeight="1">
      <c r="A11" s="579"/>
      <c r="I11" s="579"/>
    </row>
    <row r="12" spans="1:9" ht="20.100000000000001" customHeight="1">
      <c r="A12" s="579"/>
      <c r="I12" s="579"/>
    </row>
    <row r="13" spans="1:9" ht="20.100000000000001" customHeight="1">
      <c r="A13" s="579"/>
      <c r="I13" s="579"/>
    </row>
    <row r="14" spans="1:9" ht="20.100000000000001" customHeight="1">
      <c r="A14" s="579"/>
      <c r="I14" s="579"/>
    </row>
    <row r="15" spans="1:9" ht="20.100000000000001" customHeight="1">
      <c r="A15" s="579"/>
      <c r="I15" s="579"/>
    </row>
    <row r="16" spans="1:9" ht="20.100000000000001" customHeight="1">
      <c r="A16" s="579"/>
      <c r="I16" s="579"/>
    </row>
    <row r="17" spans="1:9" ht="20.100000000000001" customHeight="1">
      <c r="A17" s="579"/>
      <c r="I17" s="579"/>
    </row>
    <row r="18" spans="1:9" s="135" customFormat="1" ht="20.100000000000001" customHeight="1">
      <c r="A18" s="579"/>
      <c r="B18" s="68"/>
      <c r="C18" s="68"/>
      <c r="D18" s="68"/>
      <c r="E18" s="68"/>
      <c r="F18" s="68"/>
      <c r="G18" s="68"/>
      <c r="H18" s="68"/>
      <c r="I18" s="579"/>
    </row>
    <row r="19" spans="1:9" ht="20.100000000000001" customHeight="1">
      <c r="A19" s="579"/>
      <c r="I19" s="579"/>
    </row>
    <row r="20" spans="1:9" ht="20.100000000000001" customHeight="1">
      <c r="A20" s="579"/>
      <c r="I20" s="579"/>
    </row>
    <row r="21" spans="1:9" ht="20.100000000000001" customHeight="1">
      <c r="A21" s="579"/>
      <c r="I21" s="579"/>
    </row>
    <row r="22" spans="1:9" ht="20.100000000000001" customHeight="1">
      <c r="A22" s="579"/>
      <c r="I22" s="579"/>
    </row>
    <row r="23" spans="1:9" ht="20.100000000000001" customHeight="1">
      <c r="A23" s="579"/>
      <c r="I23" s="579"/>
    </row>
    <row r="24" spans="1:9" ht="20.100000000000001" customHeight="1">
      <c r="A24" s="579"/>
      <c r="I24" s="579"/>
    </row>
    <row r="25" spans="1:9" ht="20.100000000000001" customHeight="1">
      <c r="A25" s="579"/>
      <c r="I25" s="579"/>
    </row>
    <row r="26" spans="1:9" ht="20.100000000000001" customHeight="1">
      <c r="A26" s="579"/>
      <c r="I26" s="579"/>
    </row>
    <row r="27" spans="1:9" ht="20.100000000000001" customHeight="1">
      <c r="A27" s="579"/>
      <c r="I27" s="579"/>
    </row>
    <row r="28" spans="1:9" ht="20.100000000000001" customHeight="1">
      <c r="A28" s="579"/>
      <c r="I28" s="579"/>
    </row>
    <row r="29" spans="1:9" ht="20.100000000000001" customHeight="1">
      <c r="A29" s="579"/>
      <c r="I29" s="579"/>
    </row>
    <row r="30" spans="1:9" ht="20.100000000000001" customHeight="1">
      <c r="A30" s="579"/>
      <c r="I30" s="579"/>
    </row>
    <row r="31" spans="1:9" ht="20.100000000000001" customHeight="1">
      <c r="A31" s="579"/>
      <c r="I31" s="579"/>
    </row>
    <row r="32" spans="1:9" ht="20.100000000000001" customHeight="1">
      <c r="A32" s="579"/>
      <c r="I32" s="579"/>
    </row>
    <row r="33" spans="1:10" ht="20.100000000000001" customHeight="1">
      <c r="A33" s="579"/>
      <c r="I33" s="579"/>
    </row>
    <row r="35" spans="1:10" ht="20.100000000000001" customHeight="1">
      <c r="A35" s="578" t="s">
        <v>296</v>
      </c>
      <c r="B35" s="578"/>
      <c r="C35" s="578"/>
      <c r="D35" s="578"/>
      <c r="E35" s="578"/>
      <c r="F35" s="578"/>
      <c r="G35" s="578"/>
      <c r="H35" s="578"/>
      <c r="I35" s="578"/>
    </row>
    <row r="36" spans="1:10" ht="20.100000000000001" customHeight="1">
      <c r="H36" s="497"/>
      <c r="I36" s="497"/>
      <c r="J36" s="497"/>
    </row>
    <row r="37" spans="1:10" ht="20.100000000000001" customHeight="1">
      <c r="H37" s="497"/>
      <c r="I37" s="497"/>
      <c r="J37" s="497"/>
    </row>
    <row r="38" spans="1:10" ht="20.100000000000001" customHeight="1">
      <c r="H38" s="497"/>
      <c r="I38" s="497"/>
      <c r="J38" s="497"/>
    </row>
    <row r="39" spans="1:10" ht="20.100000000000001" customHeight="1">
      <c r="H39" s="497"/>
      <c r="I39" s="497"/>
      <c r="J39" s="497"/>
    </row>
    <row r="40" spans="1:10" ht="20.100000000000001" customHeight="1">
      <c r="H40" s="497"/>
      <c r="I40" s="497"/>
      <c r="J40" s="497"/>
    </row>
    <row r="41" spans="1:10" ht="20.100000000000001" customHeight="1">
      <c r="H41" s="497"/>
      <c r="I41" s="497"/>
      <c r="J41" s="497"/>
    </row>
    <row r="42" spans="1:10" ht="20.100000000000001" customHeight="1">
      <c r="H42" s="497"/>
      <c r="I42" s="497"/>
      <c r="J42" s="497"/>
    </row>
  </sheetData>
  <mergeCells count="5">
    <mergeCell ref="A3:I3"/>
    <mergeCell ref="A4:A33"/>
    <mergeCell ref="I4:I33"/>
    <mergeCell ref="A35:I35"/>
    <mergeCell ref="H36:J42"/>
  </mergeCells>
  <phoneticPr fontId="18"/>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opLeftCell="A7" zoomScaleNormal="100" workbookViewId="0">
      <selection activeCell="A2" sqref="A2:J42"/>
    </sheetView>
  </sheetViews>
  <sheetFormatPr defaultRowHeight="20.100000000000001" customHeight="1"/>
  <cols>
    <col min="1" max="16384" width="9" style="68"/>
  </cols>
  <sheetData>
    <row r="1" spans="1:10" ht="20.100000000000001" customHeight="1">
      <c r="A1" s="68" t="s">
        <v>821</v>
      </c>
    </row>
    <row r="2" spans="1:10" ht="20.100000000000001" customHeight="1">
      <c r="A2" s="580" t="s">
        <v>458</v>
      </c>
      <c r="B2" s="581"/>
      <c r="C2" s="581"/>
      <c r="D2" s="581"/>
      <c r="E2" s="581"/>
      <c r="F2" s="581"/>
      <c r="G2" s="581"/>
      <c r="H2" s="581"/>
      <c r="I2" s="581"/>
      <c r="J2" s="581"/>
    </row>
    <row r="3" spans="1:10" ht="20.100000000000001" customHeight="1">
      <c r="A3" s="581"/>
      <c r="B3" s="581"/>
      <c r="C3" s="581"/>
      <c r="D3" s="581"/>
      <c r="E3" s="581"/>
      <c r="F3" s="581"/>
      <c r="G3" s="581"/>
      <c r="H3" s="581"/>
      <c r="I3" s="581"/>
      <c r="J3" s="581"/>
    </row>
    <row r="4" spans="1:10" ht="20.100000000000001" customHeight="1">
      <c r="A4" s="581"/>
      <c r="B4" s="581"/>
      <c r="C4" s="581"/>
      <c r="D4" s="581"/>
      <c r="E4" s="581"/>
      <c r="F4" s="581"/>
      <c r="G4" s="581"/>
      <c r="H4" s="581"/>
      <c r="I4" s="581"/>
      <c r="J4" s="581"/>
    </row>
    <row r="5" spans="1:10" ht="20.100000000000001" customHeight="1">
      <c r="A5" s="581"/>
      <c r="B5" s="581"/>
      <c r="C5" s="581"/>
      <c r="D5" s="581"/>
      <c r="E5" s="581"/>
      <c r="F5" s="581"/>
      <c r="G5" s="581"/>
      <c r="H5" s="581"/>
      <c r="I5" s="581"/>
      <c r="J5" s="581"/>
    </row>
    <row r="6" spans="1:10" ht="20.100000000000001" customHeight="1">
      <c r="A6" s="581"/>
      <c r="B6" s="581"/>
      <c r="C6" s="581"/>
      <c r="D6" s="581"/>
      <c r="E6" s="581"/>
      <c r="F6" s="581"/>
      <c r="G6" s="581"/>
      <c r="H6" s="581"/>
      <c r="I6" s="581"/>
      <c r="J6" s="581"/>
    </row>
    <row r="7" spans="1:10" ht="20.100000000000001" customHeight="1">
      <c r="A7" s="581"/>
      <c r="B7" s="581"/>
      <c r="C7" s="581"/>
      <c r="D7" s="581"/>
      <c r="E7" s="581"/>
      <c r="F7" s="581"/>
      <c r="G7" s="581"/>
      <c r="H7" s="581"/>
      <c r="I7" s="581"/>
      <c r="J7" s="581"/>
    </row>
    <row r="8" spans="1:10" ht="20.100000000000001" customHeight="1">
      <c r="A8" s="581"/>
      <c r="B8" s="581"/>
      <c r="C8" s="581"/>
      <c r="D8" s="581"/>
      <c r="E8" s="581"/>
      <c r="F8" s="581"/>
      <c r="G8" s="581"/>
      <c r="H8" s="581"/>
      <c r="I8" s="581"/>
      <c r="J8" s="581"/>
    </row>
    <row r="9" spans="1:10" ht="20.100000000000001" customHeight="1">
      <c r="A9" s="581"/>
      <c r="B9" s="581"/>
      <c r="C9" s="581"/>
      <c r="D9" s="581"/>
      <c r="E9" s="581"/>
      <c r="F9" s="581"/>
      <c r="G9" s="581"/>
      <c r="H9" s="581"/>
      <c r="I9" s="581"/>
      <c r="J9" s="581"/>
    </row>
    <row r="10" spans="1:10" ht="20.100000000000001" customHeight="1">
      <c r="A10" s="581"/>
      <c r="B10" s="581"/>
      <c r="C10" s="581"/>
      <c r="D10" s="581"/>
      <c r="E10" s="581"/>
      <c r="F10" s="581"/>
      <c r="G10" s="581"/>
      <c r="H10" s="581"/>
      <c r="I10" s="581"/>
      <c r="J10" s="581"/>
    </row>
    <row r="11" spans="1:10" ht="20.100000000000001" customHeight="1">
      <c r="A11" s="581"/>
      <c r="B11" s="581"/>
      <c r="C11" s="581"/>
      <c r="D11" s="581"/>
      <c r="E11" s="581"/>
      <c r="F11" s="581"/>
      <c r="G11" s="581"/>
      <c r="H11" s="581"/>
      <c r="I11" s="581"/>
      <c r="J11" s="581"/>
    </row>
    <row r="12" spans="1:10" ht="20.100000000000001" customHeight="1">
      <c r="A12" s="581"/>
      <c r="B12" s="581"/>
      <c r="C12" s="581"/>
      <c r="D12" s="581"/>
      <c r="E12" s="581"/>
      <c r="F12" s="581"/>
      <c r="G12" s="581"/>
      <c r="H12" s="581"/>
      <c r="I12" s="581"/>
      <c r="J12" s="581"/>
    </row>
    <row r="13" spans="1:10" ht="20.100000000000001" customHeight="1">
      <c r="A13" s="581"/>
      <c r="B13" s="581"/>
      <c r="C13" s="581"/>
      <c r="D13" s="581"/>
      <c r="E13" s="581"/>
      <c r="F13" s="581"/>
      <c r="G13" s="581"/>
      <c r="H13" s="581"/>
      <c r="I13" s="581"/>
      <c r="J13" s="581"/>
    </row>
    <row r="14" spans="1:10" ht="20.100000000000001" customHeight="1">
      <c r="A14" s="581"/>
      <c r="B14" s="581"/>
      <c r="C14" s="581"/>
      <c r="D14" s="581"/>
      <c r="E14" s="581"/>
      <c r="F14" s="581"/>
      <c r="G14" s="581"/>
      <c r="H14" s="581"/>
      <c r="I14" s="581"/>
      <c r="J14" s="581"/>
    </row>
    <row r="15" spans="1:10" ht="20.100000000000001" customHeight="1">
      <c r="A15" s="581"/>
      <c r="B15" s="581"/>
      <c r="C15" s="581"/>
      <c r="D15" s="581"/>
      <c r="E15" s="581"/>
      <c r="F15" s="581"/>
      <c r="G15" s="581"/>
      <c r="H15" s="581"/>
      <c r="I15" s="581"/>
      <c r="J15" s="581"/>
    </row>
    <row r="16" spans="1:10" ht="20.100000000000001" customHeight="1">
      <c r="A16" s="581"/>
      <c r="B16" s="581"/>
      <c r="C16" s="581"/>
      <c r="D16" s="581"/>
      <c r="E16" s="581"/>
      <c r="F16" s="581"/>
      <c r="G16" s="581"/>
      <c r="H16" s="581"/>
      <c r="I16" s="581"/>
      <c r="J16" s="581"/>
    </row>
    <row r="17" spans="1:10" ht="20.100000000000001" customHeight="1">
      <c r="A17" s="581"/>
      <c r="B17" s="581"/>
      <c r="C17" s="581"/>
      <c r="D17" s="581"/>
      <c r="E17" s="581"/>
      <c r="F17" s="581"/>
      <c r="G17" s="581"/>
      <c r="H17" s="581"/>
      <c r="I17" s="581"/>
      <c r="J17" s="581"/>
    </row>
    <row r="18" spans="1:10" s="293" customFormat="1" ht="20.100000000000001" customHeight="1">
      <c r="A18" s="581"/>
      <c r="B18" s="581"/>
      <c r="C18" s="581"/>
      <c r="D18" s="581"/>
      <c r="E18" s="581"/>
      <c r="F18" s="581"/>
      <c r="G18" s="581"/>
      <c r="H18" s="581"/>
      <c r="I18" s="581"/>
      <c r="J18" s="581"/>
    </row>
    <row r="19" spans="1:10" ht="20.100000000000001" customHeight="1">
      <c r="A19" s="581"/>
      <c r="B19" s="581"/>
      <c r="C19" s="581"/>
      <c r="D19" s="581"/>
      <c r="E19" s="581"/>
      <c r="F19" s="581"/>
      <c r="G19" s="581"/>
      <c r="H19" s="581"/>
      <c r="I19" s="581"/>
      <c r="J19" s="581"/>
    </row>
    <row r="20" spans="1:10" ht="20.100000000000001" customHeight="1">
      <c r="A20" s="581"/>
      <c r="B20" s="581"/>
      <c r="C20" s="581"/>
      <c r="D20" s="581"/>
      <c r="E20" s="581"/>
      <c r="F20" s="581"/>
      <c r="G20" s="581"/>
      <c r="H20" s="581"/>
      <c r="I20" s="581"/>
      <c r="J20" s="581"/>
    </row>
    <row r="21" spans="1:10" ht="20.100000000000001" customHeight="1">
      <c r="A21" s="581"/>
      <c r="B21" s="581"/>
      <c r="C21" s="581"/>
      <c r="D21" s="581"/>
      <c r="E21" s="581"/>
      <c r="F21" s="581"/>
      <c r="G21" s="581"/>
      <c r="H21" s="581"/>
      <c r="I21" s="581"/>
      <c r="J21" s="581"/>
    </row>
    <row r="22" spans="1:10" ht="20.100000000000001" customHeight="1">
      <c r="A22" s="581"/>
      <c r="B22" s="581"/>
      <c r="C22" s="581"/>
      <c r="D22" s="581"/>
      <c r="E22" s="581"/>
      <c r="F22" s="581"/>
      <c r="G22" s="581"/>
      <c r="H22" s="581"/>
      <c r="I22" s="581"/>
      <c r="J22" s="581"/>
    </row>
    <row r="23" spans="1:10" ht="20.100000000000001" customHeight="1">
      <c r="A23" s="581"/>
      <c r="B23" s="581"/>
      <c r="C23" s="581"/>
      <c r="D23" s="581"/>
      <c r="E23" s="581"/>
      <c r="F23" s="581"/>
      <c r="G23" s="581"/>
      <c r="H23" s="581"/>
      <c r="I23" s="581"/>
      <c r="J23" s="581"/>
    </row>
    <row r="24" spans="1:10" ht="20.100000000000001" customHeight="1">
      <c r="A24" s="581"/>
      <c r="B24" s="581"/>
      <c r="C24" s="581"/>
      <c r="D24" s="581"/>
      <c r="E24" s="581"/>
      <c r="F24" s="581"/>
      <c r="G24" s="581"/>
      <c r="H24" s="581"/>
      <c r="I24" s="581"/>
      <c r="J24" s="581"/>
    </row>
    <row r="25" spans="1:10" ht="20.100000000000001" customHeight="1">
      <c r="A25" s="581"/>
      <c r="B25" s="581"/>
      <c r="C25" s="581"/>
      <c r="D25" s="581"/>
      <c r="E25" s="581"/>
      <c r="F25" s="581"/>
      <c r="G25" s="581"/>
      <c r="H25" s="581"/>
      <c r="I25" s="581"/>
      <c r="J25" s="581"/>
    </row>
    <row r="26" spans="1:10" ht="20.100000000000001" customHeight="1">
      <c r="A26" s="581"/>
      <c r="B26" s="581"/>
      <c r="C26" s="581"/>
      <c r="D26" s="581"/>
      <c r="E26" s="581"/>
      <c r="F26" s="581"/>
      <c r="G26" s="581"/>
      <c r="H26" s="581"/>
      <c r="I26" s="581"/>
      <c r="J26" s="581"/>
    </row>
    <row r="27" spans="1:10" ht="20.100000000000001" customHeight="1">
      <c r="A27" s="581"/>
      <c r="B27" s="581"/>
      <c r="C27" s="581"/>
      <c r="D27" s="581"/>
      <c r="E27" s="581"/>
      <c r="F27" s="581"/>
      <c r="G27" s="581"/>
      <c r="H27" s="581"/>
      <c r="I27" s="581"/>
      <c r="J27" s="581"/>
    </row>
    <row r="28" spans="1:10" ht="20.100000000000001" customHeight="1">
      <c r="A28" s="581"/>
      <c r="B28" s="581"/>
      <c r="C28" s="581"/>
      <c r="D28" s="581"/>
      <c r="E28" s="581"/>
      <c r="F28" s="581"/>
      <c r="G28" s="581"/>
      <c r="H28" s="581"/>
      <c r="I28" s="581"/>
      <c r="J28" s="581"/>
    </row>
    <row r="29" spans="1:10" ht="20.100000000000001" customHeight="1">
      <c r="A29" s="581"/>
      <c r="B29" s="581"/>
      <c r="C29" s="581"/>
      <c r="D29" s="581"/>
      <c r="E29" s="581"/>
      <c r="F29" s="581"/>
      <c r="G29" s="581"/>
      <c r="H29" s="581"/>
      <c r="I29" s="581"/>
      <c r="J29" s="581"/>
    </row>
    <row r="30" spans="1:10" ht="20.100000000000001" customHeight="1">
      <c r="A30" s="581"/>
      <c r="B30" s="581"/>
      <c r="C30" s="581"/>
      <c r="D30" s="581"/>
      <c r="E30" s="581"/>
      <c r="F30" s="581"/>
      <c r="G30" s="581"/>
      <c r="H30" s="581"/>
      <c r="I30" s="581"/>
      <c r="J30" s="581"/>
    </row>
    <row r="31" spans="1:10" ht="20.100000000000001" customHeight="1">
      <c r="A31" s="581"/>
      <c r="B31" s="581"/>
      <c r="C31" s="581"/>
      <c r="D31" s="581"/>
      <c r="E31" s="581"/>
      <c r="F31" s="581"/>
      <c r="G31" s="581"/>
      <c r="H31" s="581"/>
      <c r="I31" s="581"/>
      <c r="J31" s="581"/>
    </row>
    <row r="32" spans="1:10" ht="20.100000000000001" customHeight="1">
      <c r="A32" s="581"/>
      <c r="B32" s="581"/>
      <c r="C32" s="581"/>
      <c r="D32" s="581"/>
      <c r="E32" s="581"/>
      <c r="F32" s="581"/>
      <c r="G32" s="581"/>
      <c r="H32" s="581"/>
      <c r="I32" s="581"/>
      <c r="J32" s="581"/>
    </row>
    <row r="33" spans="1:10" ht="20.100000000000001" customHeight="1">
      <c r="A33" s="581"/>
      <c r="B33" s="581"/>
      <c r="C33" s="581"/>
      <c r="D33" s="581"/>
      <c r="E33" s="581"/>
      <c r="F33" s="581"/>
      <c r="G33" s="581"/>
      <c r="H33" s="581"/>
      <c r="I33" s="581"/>
      <c r="J33" s="581"/>
    </row>
    <row r="34" spans="1:10" ht="20.100000000000001" customHeight="1">
      <c r="A34" s="581"/>
      <c r="B34" s="581"/>
      <c r="C34" s="581"/>
      <c r="D34" s="581"/>
      <c r="E34" s="581"/>
      <c r="F34" s="581"/>
      <c r="G34" s="581"/>
      <c r="H34" s="581"/>
      <c r="I34" s="581"/>
      <c r="J34" s="581"/>
    </row>
    <row r="35" spans="1:10" ht="20.100000000000001" customHeight="1">
      <c r="A35" s="581"/>
      <c r="B35" s="581"/>
      <c r="C35" s="581"/>
      <c r="D35" s="581"/>
      <c r="E35" s="581"/>
      <c r="F35" s="581"/>
      <c r="G35" s="581"/>
      <c r="H35" s="581"/>
      <c r="I35" s="581"/>
      <c r="J35" s="581"/>
    </row>
    <row r="36" spans="1:10" ht="20.100000000000001" customHeight="1">
      <c r="A36" s="581"/>
      <c r="B36" s="581"/>
      <c r="C36" s="581"/>
      <c r="D36" s="581"/>
      <c r="E36" s="581"/>
      <c r="F36" s="581"/>
      <c r="G36" s="581"/>
      <c r="H36" s="581"/>
      <c r="I36" s="581"/>
      <c r="J36" s="581"/>
    </row>
    <row r="37" spans="1:10" ht="20.100000000000001" customHeight="1">
      <c r="A37" s="581"/>
      <c r="B37" s="581"/>
      <c r="C37" s="581"/>
      <c r="D37" s="581"/>
      <c r="E37" s="581"/>
      <c r="F37" s="581"/>
      <c r="G37" s="581"/>
      <c r="H37" s="581"/>
      <c r="I37" s="581"/>
      <c r="J37" s="581"/>
    </row>
    <row r="38" spans="1:10" ht="20.100000000000001" customHeight="1">
      <c r="A38" s="581"/>
      <c r="B38" s="581"/>
      <c r="C38" s="581"/>
      <c r="D38" s="581"/>
      <c r="E38" s="581"/>
      <c r="F38" s="581"/>
      <c r="G38" s="581"/>
      <c r="H38" s="581"/>
      <c r="I38" s="581"/>
      <c r="J38" s="581"/>
    </row>
    <row r="39" spans="1:10" ht="20.100000000000001" customHeight="1">
      <c r="A39" s="581"/>
      <c r="B39" s="581"/>
      <c r="C39" s="581"/>
      <c r="D39" s="581"/>
      <c r="E39" s="581"/>
      <c r="F39" s="581"/>
      <c r="G39" s="581"/>
      <c r="H39" s="581"/>
      <c r="I39" s="581"/>
      <c r="J39" s="581"/>
    </row>
    <row r="40" spans="1:10" ht="20.100000000000001" customHeight="1">
      <c r="A40" s="581"/>
      <c r="B40" s="581"/>
      <c r="C40" s="581"/>
      <c r="D40" s="581"/>
      <c r="E40" s="581"/>
      <c r="F40" s="581"/>
      <c r="G40" s="581"/>
      <c r="H40" s="581"/>
      <c r="I40" s="581"/>
      <c r="J40" s="581"/>
    </row>
    <row r="41" spans="1:10" ht="20.100000000000001" customHeight="1">
      <c r="A41" s="581"/>
      <c r="B41" s="581"/>
      <c r="C41" s="581"/>
      <c r="D41" s="581"/>
      <c r="E41" s="581"/>
      <c r="F41" s="581"/>
      <c r="G41" s="581"/>
      <c r="H41" s="581"/>
      <c r="I41" s="581"/>
      <c r="J41" s="581"/>
    </row>
    <row r="42" spans="1:10" ht="20.100000000000001" hidden="1" customHeight="1">
      <c r="A42" s="581"/>
      <c r="B42" s="581"/>
      <c r="C42" s="581"/>
      <c r="D42" s="581"/>
      <c r="E42" s="581"/>
      <c r="F42" s="581"/>
      <c r="G42" s="581"/>
      <c r="H42" s="581"/>
      <c r="I42" s="581"/>
      <c r="J42" s="581"/>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view="pageBreakPreview" zoomScaleNormal="100" zoomScaleSheetLayoutView="100" workbookViewId="0">
      <selection sqref="A1:L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496" t="s">
        <v>84</v>
      </c>
      <c r="B1" s="496"/>
      <c r="C1" s="496"/>
      <c r="D1" s="496"/>
      <c r="E1" s="496"/>
      <c r="F1" s="496"/>
      <c r="G1" s="496"/>
      <c r="H1" s="496"/>
      <c r="I1" s="496"/>
      <c r="J1" s="496"/>
      <c r="K1" s="496"/>
      <c r="L1" s="496"/>
    </row>
    <row r="2" spans="1:12" ht="20.100000000000001" customHeight="1">
      <c r="A2" s="516" t="s">
        <v>453</v>
      </c>
      <c r="B2" s="516"/>
      <c r="C2" s="516"/>
      <c r="D2" s="516"/>
      <c r="E2" s="516"/>
      <c r="F2" s="516"/>
      <c r="G2" s="516"/>
      <c r="H2" s="516"/>
      <c r="I2" s="516"/>
      <c r="J2" s="516"/>
      <c r="K2" s="516"/>
      <c r="L2" s="516"/>
    </row>
    <row r="3" spans="1:12" ht="20.100000000000001" customHeight="1">
      <c r="A3" s="515" t="s">
        <v>83</v>
      </c>
      <c r="B3" s="515"/>
      <c r="C3" s="515"/>
      <c r="D3" s="517" t="s">
        <v>13</v>
      </c>
      <c r="E3" s="517" t="s">
        <v>14</v>
      </c>
      <c r="F3" s="515" t="s">
        <v>15</v>
      </c>
      <c r="G3" s="517" t="s">
        <v>51</v>
      </c>
      <c r="H3" s="515" t="s">
        <v>85</v>
      </c>
      <c r="I3" s="515"/>
      <c r="J3" s="515"/>
      <c r="K3" s="515"/>
      <c r="L3" s="515"/>
    </row>
    <row r="4" spans="1:12" ht="20.100000000000001" customHeight="1">
      <c r="A4" s="402" t="s">
        <v>50</v>
      </c>
      <c r="B4" s="506" t="s">
        <v>86</v>
      </c>
      <c r="C4" s="508"/>
      <c r="D4" s="515"/>
      <c r="E4" s="515"/>
      <c r="F4" s="515"/>
      <c r="G4" s="506"/>
      <c r="H4" s="403" t="s">
        <v>53</v>
      </c>
      <c r="I4" s="404" t="s">
        <v>54</v>
      </c>
      <c r="J4" s="404" t="s">
        <v>55</v>
      </c>
      <c r="K4" s="404" t="s">
        <v>52</v>
      </c>
      <c r="L4" s="405" t="s">
        <v>0</v>
      </c>
    </row>
    <row r="5" spans="1:12" ht="20.100000000000001" customHeight="1">
      <c r="A5" s="33" t="s">
        <v>60</v>
      </c>
      <c r="B5" s="513" t="s">
        <v>72</v>
      </c>
      <c r="C5" s="514"/>
      <c r="D5" s="22" t="s">
        <v>366</v>
      </c>
      <c r="E5" s="22" t="s">
        <v>367</v>
      </c>
      <c r="F5" s="22" t="s">
        <v>368</v>
      </c>
      <c r="G5" s="154" t="s">
        <v>369</v>
      </c>
      <c r="H5" s="23"/>
      <c r="I5" s="24"/>
      <c r="J5" s="24"/>
      <c r="K5" s="24"/>
      <c r="L5" s="25"/>
    </row>
    <row r="6" spans="1:12" ht="20.100000000000001" customHeight="1">
      <c r="A6" s="34"/>
      <c r="B6" s="509" t="s">
        <v>64</v>
      </c>
      <c r="C6" s="510"/>
      <c r="D6" s="11" t="s">
        <v>370</v>
      </c>
      <c r="E6" s="11" t="s">
        <v>2</v>
      </c>
      <c r="F6" s="11" t="s">
        <v>3</v>
      </c>
      <c r="G6" s="152" t="s">
        <v>11</v>
      </c>
      <c r="H6" s="26"/>
      <c r="I6" s="27"/>
      <c r="J6" s="27"/>
      <c r="K6" s="27"/>
      <c r="L6" s="28"/>
    </row>
    <row r="7" spans="1:12" ht="20.100000000000001" customHeight="1">
      <c r="A7" s="34"/>
      <c r="B7" s="509" t="s">
        <v>78</v>
      </c>
      <c r="C7" s="510"/>
      <c r="D7" s="11" t="s">
        <v>370</v>
      </c>
      <c r="E7" s="11" t="s">
        <v>2</v>
      </c>
      <c r="F7" s="11" t="s">
        <v>10</v>
      </c>
      <c r="G7" s="152" t="s">
        <v>4</v>
      </c>
      <c r="H7" s="26">
        <v>13</v>
      </c>
      <c r="I7" s="27"/>
      <c r="J7" s="27"/>
      <c r="K7" s="27"/>
      <c r="L7" s="28">
        <v>13</v>
      </c>
    </row>
    <row r="8" spans="1:12" ht="20.100000000000001" customHeight="1">
      <c r="A8" s="19"/>
      <c r="B8" s="511" t="s">
        <v>76</v>
      </c>
      <c r="C8" s="512"/>
      <c r="D8" s="29" t="s">
        <v>370</v>
      </c>
      <c r="E8" s="29" t="s">
        <v>2</v>
      </c>
      <c r="F8" s="29" t="s">
        <v>368</v>
      </c>
      <c r="G8" s="153" t="s">
        <v>371</v>
      </c>
      <c r="H8" s="30"/>
      <c r="I8" s="31"/>
      <c r="J8" s="31"/>
      <c r="K8" s="31"/>
      <c r="L8" s="32"/>
    </row>
    <row r="9" spans="1:12" ht="20.100000000000001" customHeight="1">
      <c r="A9" s="34" t="s">
        <v>1</v>
      </c>
      <c r="B9" s="513" t="s">
        <v>17</v>
      </c>
      <c r="C9" s="514"/>
      <c r="D9" s="22" t="s">
        <v>366</v>
      </c>
      <c r="E9" s="22" t="s">
        <v>2</v>
      </c>
      <c r="F9" s="22" t="s">
        <v>3</v>
      </c>
      <c r="G9" s="154" t="s">
        <v>4</v>
      </c>
      <c r="H9" s="23"/>
      <c r="I9" s="24"/>
      <c r="J9" s="24"/>
      <c r="K9" s="24"/>
      <c r="L9" s="25"/>
    </row>
    <row r="10" spans="1:12" ht="20.100000000000001" customHeight="1">
      <c r="A10" s="34"/>
      <c r="B10" s="509" t="s">
        <v>16</v>
      </c>
      <c r="C10" s="510"/>
      <c r="D10" s="11" t="s">
        <v>372</v>
      </c>
      <c r="E10" s="11" t="s">
        <v>2</v>
      </c>
      <c r="F10" s="11" t="s">
        <v>3</v>
      </c>
      <c r="G10" s="152" t="s">
        <v>4</v>
      </c>
      <c r="H10" s="26"/>
      <c r="I10" s="27"/>
      <c r="J10" s="27"/>
      <c r="K10" s="27"/>
      <c r="L10" s="28"/>
    </row>
    <row r="11" spans="1:12" ht="20.100000000000001" customHeight="1">
      <c r="A11" s="34"/>
      <c r="B11" s="509" t="s">
        <v>18</v>
      </c>
      <c r="C11" s="510"/>
      <c r="D11" s="11" t="s">
        <v>372</v>
      </c>
      <c r="E11" s="11" t="s">
        <v>2</v>
      </c>
      <c r="F11" s="11" t="s">
        <v>3</v>
      </c>
      <c r="G11" s="152" t="s">
        <v>4</v>
      </c>
      <c r="H11" s="26"/>
      <c r="I11" s="27"/>
      <c r="J11" s="27"/>
      <c r="K11" s="27"/>
      <c r="L11" s="28"/>
    </row>
    <row r="12" spans="1:12" ht="20.100000000000001" customHeight="1">
      <c r="A12" s="19"/>
      <c r="B12" s="511" t="s">
        <v>5</v>
      </c>
      <c r="C12" s="512"/>
      <c r="D12" s="29" t="s">
        <v>366</v>
      </c>
      <c r="E12" s="29" t="s">
        <v>2</v>
      </c>
      <c r="F12" s="29" t="s">
        <v>3</v>
      </c>
      <c r="G12" s="153" t="s">
        <v>6</v>
      </c>
      <c r="H12" s="30"/>
      <c r="I12" s="31"/>
      <c r="J12" s="31"/>
      <c r="K12" s="31"/>
      <c r="L12" s="32"/>
    </row>
    <row r="13" spans="1:12" ht="20.100000000000001" customHeight="1">
      <c r="A13" s="34" t="s">
        <v>363</v>
      </c>
      <c r="B13" s="509" t="s">
        <v>364</v>
      </c>
      <c r="C13" s="510"/>
      <c r="D13" s="11" t="s">
        <v>370</v>
      </c>
      <c r="E13" s="11" t="s">
        <v>7</v>
      </c>
      <c r="F13" s="11" t="s">
        <v>8</v>
      </c>
      <c r="G13" s="152" t="s">
        <v>4</v>
      </c>
      <c r="H13" s="26"/>
      <c r="I13" s="27"/>
      <c r="J13" s="27"/>
      <c r="K13" s="27"/>
      <c r="L13" s="28"/>
    </row>
    <row r="14" spans="1:12" ht="20.100000000000001" customHeight="1">
      <c r="A14" s="34"/>
      <c r="B14" s="509" t="s">
        <v>302</v>
      </c>
      <c r="C14" s="510"/>
      <c r="D14" s="11" t="s">
        <v>373</v>
      </c>
      <c r="E14" s="11" t="s">
        <v>2</v>
      </c>
      <c r="F14" s="11" t="s">
        <v>10</v>
      </c>
      <c r="G14" s="152" t="s">
        <v>4</v>
      </c>
      <c r="H14" s="26">
        <v>19</v>
      </c>
      <c r="I14" s="27"/>
      <c r="J14" s="27"/>
      <c r="K14" s="27"/>
      <c r="L14" s="28">
        <v>19</v>
      </c>
    </row>
    <row r="15" spans="1:12" ht="20.100000000000001" customHeight="1">
      <c r="A15" s="34"/>
      <c r="B15" s="509" t="s">
        <v>32</v>
      </c>
      <c r="C15" s="510"/>
      <c r="D15" s="11" t="s">
        <v>366</v>
      </c>
      <c r="E15" s="11" t="s">
        <v>2</v>
      </c>
      <c r="F15" s="11" t="s">
        <v>10</v>
      </c>
      <c r="G15" s="152" t="s">
        <v>4</v>
      </c>
      <c r="H15" s="26">
        <v>19</v>
      </c>
      <c r="I15" s="27"/>
      <c r="J15" s="27"/>
      <c r="K15" s="27"/>
      <c r="L15" s="28">
        <v>19</v>
      </c>
    </row>
    <row r="16" spans="1:12" ht="20.100000000000001" customHeight="1">
      <c r="A16" s="19"/>
      <c r="B16" s="511" t="s">
        <v>33</v>
      </c>
      <c r="C16" s="512"/>
      <c r="D16" s="29" t="s">
        <v>366</v>
      </c>
      <c r="E16" s="29" t="s">
        <v>2</v>
      </c>
      <c r="F16" s="29" t="s">
        <v>3</v>
      </c>
      <c r="G16" s="153" t="s">
        <v>6</v>
      </c>
      <c r="H16" s="30"/>
      <c r="I16" s="31"/>
      <c r="J16" s="31"/>
      <c r="K16" s="31"/>
      <c r="L16" s="32"/>
    </row>
    <row r="17" spans="1:12" ht="20.100000000000001" customHeight="1">
      <c r="A17" s="157" t="s">
        <v>61</v>
      </c>
      <c r="B17" s="518" t="s">
        <v>70</v>
      </c>
      <c r="C17" s="519"/>
      <c r="D17" s="67" t="s">
        <v>370</v>
      </c>
      <c r="E17" s="67" t="s">
        <v>2</v>
      </c>
      <c r="F17" s="67" t="s">
        <v>10</v>
      </c>
      <c r="G17" s="161" t="s">
        <v>4</v>
      </c>
      <c r="H17" s="162">
        <v>19</v>
      </c>
      <c r="I17" s="163"/>
      <c r="J17" s="163"/>
      <c r="K17" s="163"/>
      <c r="L17" s="164">
        <v>19</v>
      </c>
    </row>
    <row r="18" spans="1:12" ht="20.100000000000001" customHeight="1">
      <c r="A18" s="17" t="s">
        <v>20</v>
      </c>
      <c r="B18" s="513" t="s">
        <v>21</v>
      </c>
      <c r="C18" s="514"/>
      <c r="D18" s="22" t="s">
        <v>373</v>
      </c>
      <c r="E18" s="22" t="s">
        <v>2</v>
      </c>
      <c r="F18" s="22" t="s">
        <v>3</v>
      </c>
      <c r="G18" s="154" t="s">
        <v>4</v>
      </c>
      <c r="H18" s="23"/>
      <c r="I18" s="24"/>
      <c r="J18" s="24"/>
      <c r="K18" s="24"/>
      <c r="L18" s="25"/>
    </row>
    <row r="19" spans="1:12" ht="20.100000000000001" customHeight="1">
      <c r="A19" s="19"/>
      <c r="B19" s="511" t="s">
        <v>22</v>
      </c>
      <c r="C19" s="512"/>
      <c r="D19" s="29" t="s">
        <v>370</v>
      </c>
      <c r="E19" s="29" t="s">
        <v>7</v>
      </c>
      <c r="F19" s="29" t="s">
        <v>8</v>
      </c>
      <c r="G19" s="235" t="s">
        <v>4</v>
      </c>
      <c r="H19" s="30"/>
      <c r="I19" s="31"/>
      <c r="J19" s="31"/>
      <c r="K19" s="27"/>
      <c r="L19" s="28"/>
    </row>
    <row r="20" spans="1:12" ht="20.100000000000001" customHeight="1">
      <c r="A20" s="34" t="s">
        <v>59</v>
      </c>
      <c r="B20" s="520" t="s">
        <v>34</v>
      </c>
      <c r="C20" s="521"/>
      <c r="D20" s="159" t="s">
        <v>370</v>
      </c>
      <c r="E20" s="159" t="s">
        <v>2</v>
      </c>
      <c r="F20" s="159" t="s">
        <v>3</v>
      </c>
      <c r="G20" s="160" t="s">
        <v>11</v>
      </c>
      <c r="H20" s="240"/>
      <c r="I20" s="241"/>
      <c r="J20" s="241"/>
      <c r="K20" s="24"/>
      <c r="L20" s="25"/>
    </row>
    <row r="21" spans="1:12" ht="20.100000000000001" customHeight="1">
      <c r="A21" s="34"/>
      <c r="B21" s="522" t="s">
        <v>65</v>
      </c>
      <c r="C21" s="523"/>
      <c r="D21" s="11" t="s">
        <v>366</v>
      </c>
      <c r="E21" s="11" t="s">
        <v>2</v>
      </c>
      <c r="F21" s="11" t="s">
        <v>3</v>
      </c>
      <c r="G21" s="152" t="s">
        <v>6</v>
      </c>
      <c r="H21" s="26"/>
      <c r="I21" s="27"/>
      <c r="J21" s="27"/>
      <c r="K21" s="27"/>
      <c r="L21" s="28"/>
    </row>
    <row r="22" spans="1:12" ht="20.100000000000001" customHeight="1">
      <c r="A22" s="34"/>
      <c r="B22" s="522" t="s">
        <v>66</v>
      </c>
      <c r="C22" s="523"/>
      <c r="D22" s="11" t="s">
        <v>366</v>
      </c>
      <c r="E22" s="11" t="s">
        <v>2</v>
      </c>
      <c r="F22" s="11" t="s">
        <v>3</v>
      </c>
      <c r="G22" s="152" t="s">
        <v>4</v>
      </c>
      <c r="H22" s="26"/>
      <c r="I22" s="27"/>
      <c r="J22" s="27"/>
      <c r="K22" s="27"/>
      <c r="L22" s="28"/>
    </row>
    <row r="23" spans="1:12" ht="20.100000000000001" customHeight="1">
      <c r="A23" s="19"/>
      <c r="B23" s="524" t="s">
        <v>67</v>
      </c>
      <c r="C23" s="525"/>
      <c r="D23" s="29" t="s">
        <v>366</v>
      </c>
      <c r="E23" s="29" t="s">
        <v>2</v>
      </c>
      <c r="F23" s="29" t="s">
        <v>3</v>
      </c>
      <c r="G23" s="153" t="s">
        <v>6</v>
      </c>
      <c r="H23" s="30"/>
      <c r="I23" s="31"/>
      <c r="J23" s="31"/>
      <c r="K23" s="31"/>
      <c r="L23" s="32"/>
    </row>
    <row r="24" spans="1:12" ht="20.100000000000001" customHeight="1">
      <c r="A24" s="33" t="s">
        <v>9</v>
      </c>
      <c r="B24" s="513" t="s">
        <v>23</v>
      </c>
      <c r="C24" s="514"/>
      <c r="D24" s="22" t="s">
        <v>366</v>
      </c>
      <c r="E24" s="22" t="s">
        <v>2</v>
      </c>
      <c r="F24" s="22" t="s">
        <v>368</v>
      </c>
      <c r="G24" s="154" t="s">
        <v>4</v>
      </c>
      <c r="H24" s="23"/>
      <c r="I24" s="24"/>
      <c r="J24" s="24"/>
      <c r="K24" s="24"/>
      <c r="L24" s="25"/>
    </row>
    <row r="25" spans="1:12" ht="20.100000000000001" customHeight="1">
      <c r="A25" s="19"/>
      <c r="B25" s="511" t="s">
        <v>24</v>
      </c>
      <c r="C25" s="512"/>
      <c r="D25" s="29" t="s">
        <v>366</v>
      </c>
      <c r="E25" s="29" t="s">
        <v>2</v>
      </c>
      <c r="F25" s="29" t="s">
        <v>3</v>
      </c>
      <c r="G25" s="153" t="s">
        <v>4</v>
      </c>
      <c r="H25" s="30">
        <v>4</v>
      </c>
      <c r="I25" s="31"/>
      <c r="J25" s="31"/>
      <c r="K25" s="31"/>
      <c r="L25" s="32">
        <v>4</v>
      </c>
    </row>
    <row r="26" spans="1:12" ht="20.100000000000001" customHeight="1">
      <c r="A26" s="33" t="s">
        <v>25</v>
      </c>
      <c r="B26" s="513" t="s">
        <v>26</v>
      </c>
      <c r="C26" s="514"/>
      <c r="D26" s="22" t="s">
        <v>373</v>
      </c>
      <c r="E26" s="22" t="s">
        <v>2</v>
      </c>
      <c r="F26" s="22" t="s">
        <v>3</v>
      </c>
      <c r="G26" s="154" t="s">
        <v>4</v>
      </c>
      <c r="H26" s="23"/>
      <c r="I26" s="24"/>
      <c r="J26" s="24"/>
      <c r="K26" s="24"/>
      <c r="L26" s="25"/>
    </row>
    <row r="27" spans="1:12" ht="20.100000000000001" customHeight="1">
      <c r="A27" s="19"/>
      <c r="B27" s="511" t="s">
        <v>44</v>
      </c>
      <c r="C27" s="512"/>
      <c r="D27" s="29" t="s">
        <v>373</v>
      </c>
      <c r="E27" s="29" t="s">
        <v>2</v>
      </c>
      <c r="F27" s="29" t="s">
        <v>10</v>
      </c>
      <c r="G27" s="153" t="s">
        <v>369</v>
      </c>
      <c r="H27" s="30">
        <v>12</v>
      </c>
      <c r="I27" s="31"/>
      <c r="J27" s="31"/>
      <c r="K27" s="31"/>
      <c r="L27" s="32">
        <v>12</v>
      </c>
    </row>
    <row r="28" spans="1:12" ht="20.100000000000001" customHeight="1">
      <c r="A28" s="33" t="s">
        <v>58</v>
      </c>
      <c r="B28" s="513" t="s">
        <v>29</v>
      </c>
      <c r="C28" s="514"/>
      <c r="D28" s="22" t="s">
        <v>370</v>
      </c>
      <c r="E28" s="22" t="s">
        <v>2</v>
      </c>
      <c r="F28" s="22" t="s">
        <v>3</v>
      </c>
      <c r="G28" s="154" t="s">
        <v>4</v>
      </c>
      <c r="H28" s="23">
        <v>2</v>
      </c>
      <c r="I28" s="24"/>
      <c r="J28" s="24"/>
      <c r="K28" s="24"/>
      <c r="L28" s="25">
        <v>2</v>
      </c>
    </row>
    <row r="29" spans="1:12" ht="20.100000000000001" customHeight="1">
      <c r="A29" s="19"/>
      <c r="B29" s="511" t="s">
        <v>30</v>
      </c>
      <c r="C29" s="512"/>
      <c r="D29" s="29" t="s">
        <v>370</v>
      </c>
      <c r="E29" s="29" t="s">
        <v>2</v>
      </c>
      <c r="F29" s="29" t="s">
        <v>3</v>
      </c>
      <c r="G29" s="153" t="s">
        <v>4</v>
      </c>
      <c r="H29" s="30"/>
      <c r="I29" s="31"/>
      <c r="J29" s="31"/>
      <c r="K29" s="31"/>
      <c r="L29" s="32"/>
    </row>
    <row r="30" spans="1:12" ht="20.100000000000001" customHeight="1">
      <c r="A30" s="33" t="s">
        <v>73</v>
      </c>
      <c r="B30" s="513" t="s">
        <v>74</v>
      </c>
      <c r="C30" s="514"/>
      <c r="D30" s="22" t="s">
        <v>374</v>
      </c>
      <c r="E30" s="22" t="s">
        <v>367</v>
      </c>
      <c r="F30" s="22" t="s">
        <v>368</v>
      </c>
      <c r="G30" s="154" t="s">
        <v>369</v>
      </c>
      <c r="H30" s="23"/>
      <c r="I30" s="24"/>
      <c r="J30" s="24"/>
      <c r="K30" s="24"/>
      <c r="L30" s="25"/>
    </row>
    <row r="31" spans="1:12" ht="20.100000000000001" customHeight="1">
      <c r="A31" s="19"/>
      <c r="B31" s="511" t="s">
        <v>75</v>
      </c>
      <c r="C31" s="512"/>
      <c r="D31" s="29" t="s">
        <v>374</v>
      </c>
      <c r="E31" s="29" t="s">
        <v>367</v>
      </c>
      <c r="F31" s="29" t="s">
        <v>3</v>
      </c>
      <c r="G31" s="153" t="s">
        <v>6</v>
      </c>
      <c r="H31" s="30"/>
      <c r="I31" s="31"/>
      <c r="J31" s="31"/>
      <c r="K31" s="31"/>
      <c r="L31" s="32"/>
    </row>
    <row r="32" spans="1:12" ht="20.100000000000001" customHeight="1">
      <c r="A32" s="157" t="s">
        <v>35</v>
      </c>
      <c r="B32" s="518" t="s">
        <v>36</v>
      </c>
      <c r="C32" s="519"/>
      <c r="D32" s="67" t="s">
        <v>366</v>
      </c>
      <c r="E32" s="67" t="s">
        <v>12</v>
      </c>
      <c r="F32" s="67"/>
      <c r="G32" s="161" t="s">
        <v>6</v>
      </c>
      <c r="H32" s="162"/>
      <c r="I32" s="163"/>
      <c r="J32" s="163"/>
      <c r="K32" s="163"/>
      <c r="L32" s="164"/>
    </row>
    <row r="33" spans="1:12" ht="20.100000000000001" customHeight="1">
      <c r="A33" s="33" t="s">
        <v>37</v>
      </c>
      <c r="B33" s="513" t="s">
        <v>38</v>
      </c>
      <c r="C33" s="514"/>
      <c r="D33" s="22" t="s">
        <v>366</v>
      </c>
      <c r="E33" s="22" t="s">
        <v>2</v>
      </c>
      <c r="F33" s="22" t="s">
        <v>3</v>
      </c>
      <c r="G33" s="154" t="s">
        <v>369</v>
      </c>
      <c r="H33" s="23"/>
      <c r="I33" s="24"/>
      <c r="J33" s="24"/>
      <c r="K33" s="24"/>
      <c r="L33" s="25"/>
    </row>
    <row r="34" spans="1:12" ht="20.100000000000001" customHeight="1">
      <c r="A34" s="19"/>
      <c r="B34" s="511" t="s">
        <v>39</v>
      </c>
      <c r="C34" s="512"/>
      <c r="D34" s="29" t="s">
        <v>373</v>
      </c>
      <c r="E34" s="29" t="s">
        <v>2</v>
      </c>
      <c r="F34" s="29" t="s">
        <v>3</v>
      </c>
      <c r="G34" s="153" t="s">
        <v>375</v>
      </c>
      <c r="H34" s="30"/>
      <c r="I34" s="31"/>
      <c r="J34" s="31"/>
      <c r="K34" s="31"/>
      <c r="L34" s="32"/>
    </row>
    <row r="35" spans="1:12" ht="20.100000000000001" customHeight="1">
      <c r="A35" s="33" t="s">
        <v>40</v>
      </c>
      <c r="B35" s="513" t="s">
        <v>41</v>
      </c>
      <c r="C35" s="514"/>
      <c r="D35" s="22" t="s">
        <v>370</v>
      </c>
      <c r="E35" s="22" t="s">
        <v>2</v>
      </c>
      <c r="F35" s="22" t="s">
        <v>10</v>
      </c>
      <c r="G35" s="154" t="s">
        <v>4</v>
      </c>
      <c r="H35" s="23">
        <v>13</v>
      </c>
      <c r="I35" s="24"/>
      <c r="J35" s="24"/>
      <c r="K35" s="24"/>
      <c r="L35" s="25">
        <v>13</v>
      </c>
    </row>
    <row r="36" spans="1:12" ht="20.100000000000001" customHeight="1">
      <c r="A36" s="19"/>
      <c r="B36" s="511" t="s">
        <v>42</v>
      </c>
      <c r="C36" s="512"/>
      <c r="D36" s="29" t="s">
        <v>370</v>
      </c>
      <c r="E36" s="29" t="s">
        <v>2</v>
      </c>
      <c r="F36" s="29" t="s">
        <v>3</v>
      </c>
      <c r="G36" s="153" t="s">
        <v>6</v>
      </c>
      <c r="H36" s="30"/>
      <c r="I36" s="31"/>
      <c r="J36" s="31"/>
      <c r="K36" s="31"/>
      <c r="L36" s="32"/>
    </row>
    <row r="37" spans="1:12" ht="20.100000000000001" customHeight="1">
      <c r="A37" s="33" t="s">
        <v>62</v>
      </c>
      <c r="B37" s="513" t="s">
        <v>68</v>
      </c>
      <c r="C37" s="514"/>
      <c r="D37" s="22" t="s">
        <v>370</v>
      </c>
      <c r="E37" s="22" t="s">
        <v>2</v>
      </c>
      <c r="F37" s="22" t="s">
        <v>10</v>
      </c>
      <c r="G37" s="154" t="s">
        <v>4</v>
      </c>
      <c r="H37" s="23">
        <v>6</v>
      </c>
      <c r="I37" s="24"/>
      <c r="J37" s="24"/>
      <c r="K37" s="24"/>
      <c r="L37" s="25">
        <v>6</v>
      </c>
    </row>
    <row r="38" spans="1:12" ht="20.100000000000001" customHeight="1">
      <c r="A38" s="35"/>
      <c r="B38" s="511" t="s">
        <v>69</v>
      </c>
      <c r="C38" s="512"/>
      <c r="D38" s="29" t="s">
        <v>370</v>
      </c>
      <c r="E38" s="29" t="s">
        <v>2</v>
      </c>
      <c r="F38" s="29" t="s">
        <v>368</v>
      </c>
      <c r="G38" s="153" t="s">
        <v>375</v>
      </c>
      <c r="H38" s="30"/>
      <c r="I38" s="31"/>
      <c r="J38" s="31"/>
      <c r="K38" s="31"/>
      <c r="L38" s="32"/>
    </row>
    <row r="39" spans="1:12" ht="20.100000000000001" customHeight="1">
      <c r="A39" s="515" t="s">
        <v>365</v>
      </c>
      <c r="B39" s="515"/>
      <c r="C39" s="515"/>
      <c r="D39" s="515"/>
      <c r="E39" s="515"/>
      <c r="F39" s="515"/>
      <c r="G39" s="515"/>
      <c r="H39" s="406">
        <v>107</v>
      </c>
      <c r="I39" s="407"/>
      <c r="J39" s="407"/>
      <c r="K39" s="407"/>
      <c r="L39" s="408">
        <v>107</v>
      </c>
    </row>
    <row r="40" spans="1:12" ht="20.100000000000001" customHeight="1">
      <c r="A40" s="155"/>
      <c r="B40" s="155"/>
      <c r="C40" s="155"/>
      <c r="I40" s="156"/>
      <c r="J40" s="156"/>
      <c r="K40" s="156"/>
      <c r="L40" s="156"/>
    </row>
    <row r="41" spans="1:12" ht="20.100000000000001" customHeight="1">
      <c r="A41" s="515" t="s">
        <v>83</v>
      </c>
      <c r="B41" s="515"/>
      <c r="C41" s="515"/>
      <c r="D41" s="517" t="s">
        <v>13</v>
      </c>
      <c r="E41" s="517" t="s">
        <v>14</v>
      </c>
      <c r="F41" s="515" t="s">
        <v>15</v>
      </c>
      <c r="G41" s="517" t="s">
        <v>51</v>
      </c>
      <c r="H41" s="515" t="s">
        <v>85</v>
      </c>
      <c r="I41" s="515"/>
      <c r="J41" s="515"/>
      <c r="K41" s="515"/>
      <c r="L41" s="515"/>
    </row>
    <row r="42" spans="1:12" ht="20.100000000000001" customHeight="1">
      <c r="A42" s="402" t="s">
        <v>50</v>
      </c>
      <c r="B42" s="506" t="s">
        <v>86</v>
      </c>
      <c r="C42" s="508"/>
      <c r="D42" s="515"/>
      <c r="E42" s="515"/>
      <c r="F42" s="515"/>
      <c r="G42" s="506"/>
      <c r="H42" s="403" t="s">
        <v>53</v>
      </c>
      <c r="I42" s="404" t="s">
        <v>54</v>
      </c>
      <c r="J42" s="404" t="s">
        <v>55</v>
      </c>
      <c r="K42" s="404" t="s">
        <v>52</v>
      </c>
      <c r="L42" s="405" t="s">
        <v>0</v>
      </c>
    </row>
    <row r="43" spans="1:12" ht="20.100000000000001" customHeight="1">
      <c r="A43" s="33" t="s">
        <v>57</v>
      </c>
      <c r="B43" s="513" t="s">
        <v>19</v>
      </c>
      <c r="C43" s="514"/>
      <c r="D43" s="22" t="s">
        <v>373</v>
      </c>
      <c r="E43" s="22" t="s">
        <v>367</v>
      </c>
      <c r="F43" s="22" t="s">
        <v>376</v>
      </c>
      <c r="G43" s="22" t="s">
        <v>369</v>
      </c>
      <c r="H43" s="23">
        <v>145</v>
      </c>
      <c r="I43" s="24"/>
      <c r="J43" s="24"/>
      <c r="K43" s="24">
        <v>4</v>
      </c>
      <c r="L43" s="25">
        <v>149</v>
      </c>
    </row>
    <row r="44" spans="1:12" ht="20.100000000000001" customHeight="1">
      <c r="A44" s="36"/>
      <c r="B44" s="509" t="s">
        <v>31</v>
      </c>
      <c r="C44" s="510"/>
      <c r="D44" s="11" t="s">
        <v>373</v>
      </c>
      <c r="E44" s="11" t="s">
        <v>367</v>
      </c>
      <c r="F44" s="11" t="s">
        <v>376</v>
      </c>
      <c r="G44" s="11" t="s">
        <v>377</v>
      </c>
      <c r="H44" s="26">
        <v>48</v>
      </c>
      <c r="I44" s="27"/>
      <c r="J44" s="27"/>
      <c r="K44" s="27"/>
      <c r="L44" s="28">
        <v>48</v>
      </c>
    </row>
    <row r="45" spans="1:12" ht="20.100000000000001" customHeight="1">
      <c r="A45" s="37" t="s">
        <v>59</v>
      </c>
      <c r="B45" s="509" t="s">
        <v>80</v>
      </c>
      <c r="C45" s="510"/>
      <c r="D45" s="11" t="s">
        <v>366</v>
      </c>
      <c r="E45" s="11" t="s">
        <v>367</v>
      </c>
      <c r="F45" s="11" t="s">
        <v>376</v>
      </c>
      <c r="G45" s="11" t="s">
        <v>369</v>
      </c>
      <c r="H45" s="26">
        <v>54</v>
      </c>
      <c r="I45" s="27"/>
      <c r="J45" s="27"/>
      <c r="K45" s="27"/>
      <c r="L45" s="28">
        <v>54</v>
      </c>
    </row>
    <row r="46" spans="1:12" ht="20.100000000000001" customHeight="1">
      <c r="A46" s="37" t="s">
        <v>58</v>
      </c>
      <c r="B46" s="509" t="s">
        <v>28</v>
      </c>
      <c r="C46" s="510"/>
      <c r="D46" s="11" t="s">
        <v>374</v>
      </c>
      <c r="E46" s="11" t="s">
        <v>367</v>
      </c>
      <c r="F46" s="11" t="s">
        <v>376</v>
      </c>
      <c r="G46" s="11" t="s">
        <v>369</v>
      </c>
      <c r="H46" s="26">
        <v>60</v>
      </c>
      <c r="I46" s="27"/>
      <c r="J46" s="27"/>
      <c r="K46" s="27"/>
      <c r="L46" s="28">
        <v>60</v>
      </c>
    </row>
    <row r="47" spans="1:12" ht="20.100000000000001" customHeight="1">
      <c r="A47" s="37" t="s">
        <v>56</v>
      </c>
      <c r="B47" s="509" t="s">
        <v>27</v>
      </c>
      <c r="C47" s="510"/>
      <c r="D47" s="11" t="s">
        <v>374</v>
      </c>
      <c r="E47" s="11" t="s">
        <v>367</v>
      </c>
      <c r="F47" s="11" t="s">
        <v>376</v>
      </c>
      <c r="G47" s="11" t="s">
        <v>369</v>
      </c>
      <c r="H47" s="26">
        <v>42</v>
      </c>
      <c r="I47" s="27">
        <v>18</v>
      </c>
      <c r="J47" s="27"/>
      <c r="K47" s="27"/>
      <c r="L47" s="28">
        <v>60</v>
      </c>
    </row>
    <row r="48" spans="1:12" ht="20.100000000000001" customHeight="1">
      <c r="A48" s="37" t="s">
        <v>63</v>
      </c>
      <c r="B48" s="509" t="s">
        <v>301</v>
      </c>
      <c r="C48" s="510"/>
      <c r="D48" s="11" t="s">
        <v>373</v>
      </c>
      <c r="E48" s="11" t="s">
        <v>367</v>
      </c>
      <c r="F48" s="11" t="s">
        <v>376</v>
      </c>
      <c r="G48" s="11" t="s">
        <v>377</v>
      </c>
      <c r="H48" s="26">
        <v>40</v>
      </c>
      <c r="I48" s="27"/>
      <c r="J48" s="27"/>
      <c r="K48" s="27"/>
      <c r="L48" s="28">
        <v>40</v>
      </c>
    </row>
    <row r="49" spans="1:12" ht="20.100000000000001" customHeight="1">
      <c r="A49" s="38" t="s">
        <v>62</v>
      </c>
      <c r="B49" s="511" t="s">
        <v>43</v>
      </c>
      <c r="C49" s="512"/>
      <c r="D49" s="29" t="s">
        <v>374</v>
      </c>
      <c r="E49" s="29" t="s">
        <v>367</v>
      </c>
      <c r="F49" s="29" t="s">
        <v>376</v>
      </c>
      <c r="G49" s="29" t="s">
        <v>369</v>
      </c>
      <c r="H49" s="30">
        <v>41</v>
      </c>
      <c r="I49" s="31"/>
      <c r="J49" s="31"/>
      <c r="K49" s="31"/>
      <c r="L49" s="32">
        <v>41</v>
      </c>
    </row>
    <row r="50" spans="1:12" ht="20.100000000000001" customHeight="1">
      <c r="A50" s="506" t="s">
        <v>87</v>
      </c>
      <c r="B50" s="507"/>
      <c r="C50" s="507"/>
      <c r="D50" s="507"/>
      <c r="E50" s="507"/>
      <c r="F50" s="507"/>
      <c r="G50" s="508"/>
      <c r="H50" s="406">
        <v>430</v>
      </c>
      <c r="I50" s="407">
        <v>18</v>
      </c>
      <c r="J50" s="407"/>
      <c r="K50" s="407">
        <v>4</v>
      </c>
      <c r="L50" s="408">
        <v>452</v>
      </c>
    </row>
    <row r="52" spans="1:12" ht="20.100000000000001" customHeight="1">
      <c r="A52" s="506" t="s">
        <v>378</v>
      </c>
      <c r="B52" s="507"/>
      <c r="C52" s="507"/>
      <c r="D52" s="507"/>
      <c r="E52" s="507"/>
      <c r="F52" s="507"/>
      <c r="G52" s="508"/>
      <c r="H52" s="406">
        <v>537</v>
      </c>
      <c r="I52" s="407">
        <v>18</v>
      </c>
      <c r="J52" s="407"/>
      <c r="K52" s="407">
        <v>4</v>
      </c>
      <c r="L52" s="408">
        <v>559</v>
      </c>
    </row>
    <row r="54" spans="1:12" ht="20.100000000000001" customHeight="1">
      <c r="A54" s="9" t="s">
        <v>88</v>
      </c>
      <c r="B54" s="5" t="s">
        <v>89</v>
      </c>
      <c r="C54" s="504" t="s">
        <v>90</v>
      </c>
      <c r="D54" s="505"/>
      <c r="E54" s="505"/>
      <c r="F54" s="505"/>
      <c r="G54" s="505"/>
      <c r="H54" s="505"/>
      <c r="I54" s="505"/>
      <c r="J54" s="505"/>
      <c r="K54" s="505"/>
      <c r="L54" s="505"/>
    </row>
    <row r="55" spans="1:12" ht="20.100000000000001" customHeight="1">
      <c r="A55" s="7"/>
      <c r="B55" s="6"/>
      <c r="C55" s="504"/>
      <c r="D55" s="505"/>
      <c r="E55" s="505"/>
      <c r="F55" s="505"/>
      <c r="G55" s="505"/>
      <c r="H55" s="505"/>
      <c r="I55" s="505"/>
      <c r="J55" s="505"/>
      <c r="K55" s="505"/>
      <c r="L55" s="505"/>
    </row>
    <row r="56" spans="1:12" ht="20.100000000000001" customHeight="1">
      <c r="A56" s="7"/>
      <c r="B56" s="5" t="s">
        <v>46</v>
      </c>
      <c r="C56" s="504" t="s">
        <v>91</v>
      </c>
      <c r="D56" s="505"/>
      <c r="E56" s="505"/>
      <c r="F56" s="505"/>
      <c r="G56" s="505"/>
      <c r="H56" s="505"/>
      <c r="I56" s="505"/>
      <c r="J56" s="505"/>
      <c r="K56" s="505"/>
      <c r="L56" s="505"/>
    </row>
    <row r="57" spans="1:12" ht="20.100000000000001" customHeight="1">
      <c r="A57" s="7"/>
      <c r="B57" s="6"/>
      <c r="C57" s="504"/>
      <c r="D57" s="505"/>
      <c r="E57" s="505"/>
      <c r="F57" s="505"/>
      <c r="G57" s="505"/>
      <c r="H57" s="505"/>
      <c r="I57" s="505"/>
      <c r="J57" s="505"/>
      <c r="K57" s="505"/>
      <c r="L57" s="505"/>
    </row>
    <row r="58" spans="1:12" ht="20.100000000000001" customHeight="1">
      <c r="A58" s="7"/>
      <c r="B58" s="5" t="s">
        <v>92</v>
      </c>
      <c r="C58" s="500" t="s">
        <v>93</v>
      </c>
      <c r="D58" s="500"/>
      <c r="E58" s="500"/>
      <c r="F58" s="500"/>
      <c r="G58" s="500"/>
      <c r="H58" s="500"/>
      <c r="I58" s="500"/>
      <c r="J58" s="500"/>
      <c r="K58" s="500"/>
      <c r="L58" s="501"/>
    </row>
    <row r="59" spans="1:12" ht="20.100000000000001" customHeight="1">
      <c r="A59" s="7"/>
      <c r="B59" s="6"/>
      <c r="C59" s="502"/>
      <c r="D59" s="502"/>
      <c r="E59" s="502"/>
      <c r="F59" s="502"/>
      <c r="G59" s="502"/>
      <c r="H59" s="502"/>
      <c r="I59" s="502"/>
      <c r="J59" s="502"/>
      <c r="K59" s="502"/>
      <c r="L59" s="503"/>
    </row>
    <row r="60" spans="1:12" ht="20.100000000000001" customHeight="1">
      <c r="A60" s="8"/>
      <c r="B60" s="4" t="s">
        <v>45</v>
      </c>
      <c r="C60" s="498" t="s">
        <v>94</v>
      </c>
      <c r="D60" s="499"/>
      <c r="E60" s="499"/>
      <c r="F60" s="499"/>
      <c r="G60" s="499"/>
      <c r="H60" s="499"/>
      <c r="I60" s="499"/>
      <c r="J60" s="499"/>
      <c r="K60" s="499"/>
      <c r="L60" s="499"/>
    </row>
    <row r="61" spans="1:12" ht="20.100000000000001" customHeight="1">
      <c r="A61" s="9" t="s">
        <v>95</v>
      </c>
      <c r="B61" s="4" t="s">
        <v>96</v>
      </c>
      <c r="C61" s="498" t="s">
        <v>98</v>
      </c>
      <c r="D61" s="499"/>
      <c r="E61" s="499"/>
      <c r="F61" s="499"/>
      <c r="G61" s="499"/>
      <c r="H61" s="499"/>
      <c r="I61" s="499"/>
      <c r="J61" s="499"/>
      <c r="K61" s="499"/>
      <c r="L61" s="499"/>
    </row>
    <row r="62" spans="1:12" ht="20.100000000000001" customHeight="1">
      <c r="A62" s="8"/>
      <c r="B62" s="4" t="s">
        <v>97</v>
      </c>
      <c r="C62" s="498" t="s">
        <v>99</v>
      </c>
      <c r="D62" s="499"/>
      <c r="E62" s="499"/>
      <c r="F62" s="499"/>
      <c r="G62" s="499"/>
      <c r="H62" s="499"/>
      <c r="I62" s="499"/>
      <c r="J62" s="499"/>
      <c r="K62" s="499"/>
      <c r="L62" s="499"/>
    </row>
    <row r="63" spans="1:12" ht="20.100000000000001" customHeight="1">
      <c r="A63" s="9" t="s">
        <v>100</v>
      </c>
      <c r="B63" s="4" t="s">
        <v>71</v>
      </c>
      <c r="C63" s="498" t="s">
        <v>101</v>
      </c>
      <c r="D63" s="499"/>
      <c r="E63" s="499"/>
      <c r="F63" s="499"/>
      <c r="G63" s="499"/>
      <c r="H63" s="499"/>
      <c r="I63" s="499"/>
      <c r="J63" s="499"/>
      <c r="K63" s="499"/>
      <c r="L63" s="499"/>
    </row>
    <row r="64" spans="1:12" ht="20.100000000000001" customHeight="1">
      <c r="A64" s="7"/>
      <c r="B64" s="4" t="s">
        <v>48</v>
      </c>
      <c r="C64" s="498" t="s">
        <v>102</v>
      </c>
      <c r="D64" s="499"/>
      <c r="E64" s="499"/>
      <c r="F64" s="499"/>
      <c r="G64" s="499"/>
      <c r="H64" s="499"/>
      <c r="I64" s="499"/>
      <c r="J64" s="499"/>
      <c r="K64" s="499"/>
      <c r="L64" s="499"/>
    </row>
    <row r="65" spans="1:12" ht="20.100000000000001" customHeight="1">
      <c r="A65" s="7"/>
      <c r="B65" s="4" t="s">
        <v>79</v>
      </c>
      <c r="C65" s="498" t="s">
        <v>104</v>
      </c>
      <c r="D65" s="499"/>
      <c r="E65" s="499"/>
      <c r="F65" s="499"/>
      <c r="G65" s="499"/>
      <c r="H65" s="499"/>
      <c r="I65" s="499"/>
      <c r="J65" s="499"/>
      <c r="K65" s="499"/>
      <c r="L65" s="499"/>
    </row>
    <row r="66" spans="1:12" ht="20.100000000000001" customHeight="1">
      <c r="A66" s="8"/>
      <c r="B66" s="4" t="s">
        <v>47</v>
      </c>
      <c r="C66" s="498" t="s">
        <v>103</v>
      </c>
      <c r="D66" s="499"/>
      <c r="E66" s="499"/>
      <c r="F66" s="499"/>
      <c r="G66" s="499"/>
      <c r="H66" s="499"/>
      <c r="I66" s="499"/>
      <c r="J66" s="499"/>
      <c r="K66" s="499"/>
      <c r="L66" s="499"/>
    </row>
    <row r="67" spans="1:12" ht="20.100000000000001" customHeight="1">
      <c r="A67" s="10" t="s">
        <v>106</v>
      </c>
      <c r="B67" s="4" t="s">
        <v>49</v>
      </c>
      <c r="C67" s="498" t="s">
        <v>107</v>
      </c>
      <c r="D67" s="499"/>
      <c r="E67" s="499"/>
      <c r="F67" s="499"/>
      <c r="G67" s="499"/>
      <c r="H67" s="499"/>
      <c r="I67" s="499"/>
      <c r="J67" s="499"/>
      <c r="K67" s="499"/>
      <c r="L67" s="499"/>
    </row>
    <row r="68" spans="1:12" ht="20.100000000000001" customHeight="1">
      <c r="A68" s="8" t="s">
        <v>105</v>
      </c>
      <c r="B68" s="4" t="s">
        <v>77</v>
      </c>
      <c r="C68" s="498" t="s">
        <v>108</v>
      </c>
      <c r="D68" s="499"/>
      <c r="E68" s="499"/>
      <c r="F68" s="499"/>
      <c r="G68" s="499"/>
      <c r="H68" s="499"/>
      <c r="I68" s="499"/>
      <c r="J68" s="499"/>
      <c r="K68" s="499"/>
      <c r="L68" s="499"/>
    </row>
  </sheetData>
  <mergeCells count="72">
    <mergeCell ref="D41:D42"/>
    <mergeCell ref="E41:E42"/>
    <mergeCell ref="F41:F42"/>
    <mergeCell ref="G41:G42"/>
    <mergeCell ref="B7:C7"/>
    <mergeCell ref="B8:C8"/>
    <mergeCell ref="A39:G39"/>
    <mergeCell ref="B9:C9"/>
    <mergeCell ref="B10:C10"/>
    <mergeCell ref="B16:C16"/>
    <mergeCell ref="B21:C21"/>
    <mergeCell ref="B22:C22"/>
    <mergeCell ref="B23:C23"/>
    <mergeCell ref="B24:C24"/>
    <mergeCell ref="B25:C25"/>
    <mergeCell ref="B26:C26"/>
    <mergeCell ref="B27:C27"/>
    <mergeCell ref="B28:C28"/>
    <mergeCell ref="B29:C29"/>
    <mergeCell ref="B30:C30"/>
    <mergeCell ref="B4:C4"/>
    <mergeCell ref="B5:C5"/>
    <mergeCell ref="B6:C6"/>
    <mergeCell ref="E3:E4"/>
    <mergeCell ref="F3:F4"/>
    <mergeCell ref="G3:G4"/>
    <mergeCell ref="B11:C11"/>
    <mergeCell ref="B12:C12"/>
    <mergeCell ref="H41:L41"/>
    <mergeCell ref="A1:L1"/>
    <mergeCell ref="A2:L2"/>
    <mergeCell ref="A3:C3"/>
    <mergeCell ref="D3:D4"/>
    <mergeCell ref="H3:L3"/>
    <mergeCell ref="B17:C17"/>
    <mergeCell ref="B18:C18"/>
    <mergeCell ref="B19:C19"/>
    <mergeCell ref="B20:C20"/>
    <mergeCell ref="B13:C13"/>
    <mergeCell ref="B14:C14"/>
    <mergeCell ref="B15:C15"/>
    <mergeCell ref="B31:C31"/>
    <mergeCell ref="B32:C32"/>
    <mergeCell ref="B33:C33"/>
    <mergeCell ref="B34:C34"/>
    <mergeCell ref="B35:C35"/>
    <mergeCell ref="B36:C36"/>
    <mergeCell ref="B37:C37"/>
    <mergeCell ref="B38:C38"/>
    <mergeCell ref="B42:C42"/>
    <mergeCell ref="B43:C43"/>
    <mergeCell ref="A41:C41"/>
    <mergeCell ref="B44:C44"/>
    <mergeCell ref="B45:C45"/>
    <mergeCell ref="B46:C46"/>
    <mergeCell ref="B47:C47"/>
    <mergeCell ref="B48:C48"/>
    <mergeCell ref="B49:C49"/>
    <mergeCell ref="C54:L55"/>
    <mergeCell ref="C56:L57"/>
    <mergeCell ref="A50:G50"/>
    <mergeCell ref="A52:G52"/>
    <mergeCell ref="C66:L66"/>
    <mergeCell ref="C67:L67"/>
    <mergeCell ref="C68:L68"/>
    <mergeCell ref="C58:L59"/>
    <mergeCell ref="C60:L60"/>
    <mergeCell ref="C61:L61"/>
    <mergeCell ref="C62:L62"/>
    <mergeCell ref="C63:L63"/>
    <mergeCell ref="C64:L64"/>
    <mergeCell ref="C65:L65"/>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4"/>
  <sheetViews>
    <sheetView topLeftCell="B43" zoomScale="115" zoomScaleNormal="115" zoomScaleSheetLayoutView="100" workbookViewId="0">
      <selection activeCell="C70" sqref="C70"/>
    </sheetView>
  </sheetViews>
  <sheetFormatPr defaultColWidth="12.625" defaultRowHeight="20.100000000000001" customHeight="1"/>
  <cols>
    <col min="1" max="3" width="15.625" style="322" customWidth="1"/>
    <col min="4" max="6" width="15.625" style="1" customWidth="1"/>
    <col min="7" max="8" width="12.625" style="1" customWidth="1"/>
    <col min="9" max="12" width="12.625" style="324" customWidth="1"/>
    <col min="13" max="16384" width="12.625" style="1"/>
  </cols>
  <sheetData>
    <row r="1" spans="1:6" ht="20.100000000000001" customHeight="1">
      <c r="A1" s="322" t="s">
        <v>111</v>
      </c>
    </row>
    <row r="2" spans="1:6" ht="20.100000000000001" customHeight="1">
      <c r="A2" s="322" t="s">
        <v>118</v>
      </c>
      <c r="E2" s="516" t="s">
        <v>454</v>
      </c>
      <c r="F2" s="516"/>
    </row>
    <row r="3" spans="1:6" ht="26.25" customHeight="1">
      <c r="A3" s="409" t="s">
        <v>109</v>
      </c>
      <c r="B3" s="402" t="s">
        <v>112</v>
      </c>
      <c r="C3" s="409" t="s">
        <v>113</v>
      </c>
      <c r="D3" s="410" t="s">
        <v>593</v>
      </c>
      <c r="E3" s="409" t="s">
        <v>594</v>
      </c>
      <c r="F3" s="409" t="s">
        <v>595</v>
      </c>
    </row>
    <row r="4" spans="1:6" ht="26.25" customHeight="1">
      <c r="A4" s="184" t="s">
        <v>114</v>
      </c>
      <c r="B4" s="333" t="s">
        <v>596</v>
      </c>
      <c r="C4" s="347" t="s">
        <v>597</v>
      </c>
      <c r="D4" s="171" t="s" ph="1">
        <v>684</v>
      </c>
      <c r="E4" s="171" ph="1"/>
      <c r="F4" s="185" ph="1"/>
    </row>
    <row r="5" spans="1:6" ht="26.25" customHeight="1">
      <c r="A5" s="348"/>
      <c r="B5" s="174" t="s">
        <v>598</v>
      </c>
      <c r="C5" s="186" t="s">
        <v>597</v>
      </c>
      <c r="D5" s="172" t="s" ph="1">
        <v>685</v>
      </c>
      <c r="E5" s="172" ph="1"/>
      <c r="F5" s="187" ph="1"/>
    </row>
    <row r="6" spans="1:6" ht="26.25" customHeight="1">
      <c r="A6" s="349"/>
      <c r="B6" s="174" t="s">
        <v>599</v>
      </c>
      <c r="C6" s="174" t="s">
        <v>600</v>
      </c>
      <c r="D6" s="172" t="s" ph="1">
        <v>686</v>
      </c>
      <c r="E6" s="172" ph="1"/>
      <c r="F6" s="187" ph="1"/>
    </row>
    <row r="7" spans="1:6" ht="26.25" customHeight="1">
      <c r="A7" s="188" t="s">
        <v>115</v>
      </c>
      <c r="B7" s="174" t="s">
        <v>601</v>
      </c>
      <c r="C7" s="186" t="s">
        <v>597</v>
      </c>
      <c r="D7" s="172" t="s" ph="1">
        <v>687</v>
      </c>
      <c r="E7" s="172" ph="1"/>
      <c r="F7" s="187" ph="1"/>
    </row>
    <row r="8" spans="1:6" ht="26.25" customHeight="1">
      <c r="A8" s="189"/>
      <c r="B8" s="174" t="s">
        <v>602</v>
      </c>
      <c r="C8" s="186" t="s">
        <v>597</v>
      </c>
      <c r="D8" s="172" t="s" ph="1">
        <v>688</v>
      </c>
      <c r="E8" s="172" ph="1"/>
      <c r="F8" s="187" ph="1"/>
    </row>
    <row r="9" spans="1:6" ht="26.25" customHeight="1">
      <c r="A9" s="190"/>
      <c r="B9" s="174" t="s">
        <v>603</v>
      </c>
      <c r="C9" s="186" t="s">
        <v>597</v>
      </c>
      <c r="D9" s="172" t="s" ph="1">
        <v>689</v>
      </c>
      <c r="E9" s="172" ph="1"/>
      <c r="F9" s="187" ph="1"/>
    </row>
    <row r="10" spans="1:6" ht="26.25" customHeight="1">
      <c r="A10" s="188" t="s">
        <v>57</v>
      </c>
      <c r="B10" s="175" t="s">
        <v>604</v>
      </c>
      <c r="C10" s="373" t="s">
        <v>459</v>
      </c>
      <c r="D10" s="315" t="s" ph="1">
        <v>690</v>
      </c>
      <c r="E10" s="172" ph="1"/>
      <c r="F10" s="187" ph="1"/>
    </row>
    <row r="11" spans="1:6" ht="26.25" customHeight="1">
      <c r="A11" s="189"/>
      <c r="B11" s="183"/>
      <c r="C11" s="374" t="s">
        <v>460</v>
      </c>
      <c r="D11" s="315" t="s" ph="1">
        <v>691</v>
      </c>
      <c r="E11" s="172" ph="1"/>
      <c r="F11" s="187" ph="1"/>
    </row>
    <row r="12" spans="1:6" ht="26.25" customHeight="1">
      <c r="A12" s="189"/>
      <c r="B12" s="183"/>
      <c r="C12" s="373" t="s">
        <v>461</v>
      </c>
      <c r="D12" s="315" t="s" ph="1">
        <v>692</v>
      </c>
      <c r="E12" s="172" ph="1"/>
      <c r="F12" s="187" ph="1"/>
    </row>
    <row r="13" spans="1:6" ht="26.25" customHeight="1">
      <c r="A13" s="189"/>
      <c r="B13" s="183"/>
      <c r="C13" s="316" t="s">
        <v>462</v>
      </c>
      <c r="D13" s="315" t="s" ph="1">
        <v>693</v>
      </c>
      <c r="E13" s="172" ph="1"/>
      <c r="F13" s="187" ph="1"/>
    </row>
    <row r="14" spans="1:6" ht="26.25" customHeight="1">
      <c r="A14" s="189"/>
      <c r="B14" s="183"/>
      <c r="C14" s="316" t="s">
        <v>463</v>
      </c>
      <c r="D14" s="315" t="s" ph="1">
        <v>694</v>
      </c>
      <c r="E14" s="172" ph="1"/>
      <c r="F14" s="187" ph="1"/>
    </row>
    <row r="15" spans="1:6" ht="26.25" customHeight="1">
      <c r="A15" s="189"/>
      <c r="B15" s="183"/>
      <c r="C15" s="316" t="s">
        <v>464</v>
      </c>
      <c r="D15" s="315" t="s" ph="1">
        <v>695</v>
      </c>
      <c r="E15" s="172" ph="1"/>
      <c r="F15" s="187" ph="1"/>
    </row>
    <row r="16" spans="1:6" ht="26.25" customHeight="1">
      <c r="A16" s="189"/>
      <c r="B16" s="183"/>
      <c r="C16" s="316" t="s">
        <v>465</v>
      </c>
      <c r="D16" s="315" t="s" ph="1">
        <v>696</v>
      </c>
      <c r="E16" s="172" ph="1"/>
      <c r="F16" s="187" ph="1"/>
    </row>
    <row r="17" spans="1:6" ht="26.25" customHeight="1">
      <c r="A17" s="189"/>
      <c r="B17" s="183"/>
      <c r="C17" s="316" t="s">
        <v>466</v>
      </c>
      <c r="D17" s="315" t="s" ph="1">
        <v>697</v>
      </c>
      <c r="E17" s="172" ph="1"/>
      <c r="F17" s="187" ph="1"/>
    </row>
    <row r="18" spans="1:6" ht="26.25" customHeight="1">
      <c r="A18" s="189"/>
      <c r="B18" s="183"/>
      <c r="C18" s="317" t="s">
        <v>467</v>
      </c>
      <c r="D18" s="315" t="s" ph="1">
        <v>698</v>
      </c>
      <c r="E18" s="172" ph="1"/>
      <c r="F18" s="187" ph="1"/>
    </row>
    <row r="19" spans="1:6" ht="26.25" customHeight="1">
      <c r="A19" s="189"/>
      <c r="B19" s="183"/>
      <c r="C19" s="316" t="s">
        <v>468</v>
      </c>
      <c r="D19" s="315" t="s" ph="1">
        <v>699</v>
      </c>
      <c r="E19" s="172" ph="1"/>
      <c r="F19" s="187" ph="1"/>
    </row>
    <row r="20" spans="1:6" ht="26.25" customHeight="1">
      <c r="A20" s="189"/>
      <c r="B20" s="183"/>
      <c r="C20" s="317" t="s">
        <v>469</v>
      </c>
      <c r="D20" s="315" t="s" ph="1">
        <v>700</v>
      </c>
      <c r="E20" s="11"/>
      <c r="F20" s="325"/>
    </row>
    <row r="21" spans="1:6" ht="26.25" customHeight="1">
      <c r="A21" s="189"/>
      <c r="B21" s="183"/>
      <c r="C21" s="317" t="s">
        <v>470</v>
      </c>
      <c r="D21" s="318" t="s" ph="1">
        <v>701</v>
      </c>
      <c r="E21" s="172" ph="1"/>
      <c r="F21" s="187" ph="1"/>
    </row>
    <row r="22" spans="1:6" ht="26.25" customHeight="1">
      <c r="A22" s="189"/>
      <c r="B22" s="183"/>
      <c r="C22" s="319" t="s">
        <v>471</v>
      </c>
      <c r="D22" s="320" t="s" ph="1">
        <v>702</v>
      </c>
      <c r="E22" s="172" ph="1"/>
      <c r="F22" s="187" ph="1"/>
    </row>
    <row r="23" spans="1:6" ht="26.25" customHeight="1">
      <c r="A23" s="189"/>
      <c r="B23" s="183"/>
      <c r="C23" s="319" t="s">
        <v>472</v>
      </c>
      <c r="D23" s="320" t="s" ph="1">
        <v>703</v>
      </c>
      <c r="E23" s="172" ph="1"/>
      <c r="F23" s="187" ph="1"/>
    </row>
    <row r="24" spans="1:6" ht="26.25" customHeight="1">
      <c r="A24" s="189"/>
      <c r="B24" s="183"/>
      <c r="C24" s="319" t="s">
        <v>473</v>
      </c>
      <c r="D24" s="320" t="s" ph="1">
        <v>704</v>
      </c>
      <c r="E24" s="172" ph="1"/>
      <c r="F24" s="187" ph="1"/>
    </row>
    <row r="25" spans="1:6" ht="26.25" customHeight="1">
      <c r="A25" s="189"/>
      <c r="B25" s="175" t="s">
        <v>605</v>
      </c>
      <c r="C25" s="375"/>
      <c r="D25" s="350" ph="1"/>
      <c r="E25" s="178" ph="1"/>
      <c r="F25" s="192" t="s">
        <v>110</v>
      </c>
    </row>
    <row r="26" spans="1:6" ht="26.25" customHeight="1">
      <c r="A26" s="189"/>
      <c r="B26" s="174" t="s">
        <v>606</v>
      </c>
      <c r="C26" s="376" t="s">
        <v>600</v>
      </c>
      <c r="D26" s="172" t="s" ph="1">
        <v>705</v>
      </c>
      <c r="E26" s="172" ph="1"/>
      <c r="F26" s="187" ph="1"/>
    </row>
    <row r="27" spans="1:6" ht="26.25" customHeight="1">
      <c r="A27" s="189"/>
      <c r="B27" s="183" t="s">
        <v>607</v>
      </c>
      <c r="C27" s="220" t="s">
        <v>608</v>
      </c>
      <c r="D27" s="179" t="s" ph="1">
        <v>706</v>
      </c>
      <c r="E27" s="179" ph="1"/>
      <c r="F27" s="185" ph="1"/>
    </row>
    <row r="28" spans="1:6" ht="26.25" customHeight="1">
      <c r="A28" s="189"/>
      <c r="B28" s="183"/>
      <c r="C28" s="191" t="s">
        <v>609</v>
      </c>
      <c r="D28" s="172" t="s" ph="1">
        <v>707</v>
      </c>
      <c r="E28" s="172" ph="1"/>
      <c r="F28" s="187" ph="1"/>
    </row>
    <row r="29" spans="1:6" ht="26.25" customHeight="1">
      <c r="A29" s="189"/>
      <c r="B29" s="183"/>
      <c r="C29" s="372" t="s">
        <v>610</v>
      </c>
      <c r="D29" s="193" t="s" ph="1">
        <v>708</v>
      </c>
      <c r="E29" s="193" ph="1"/>
      <c r="F29" s="352" ph="1"/>
    </row>
    <row r="30" spans="1:6" ht="26.25" customHeight="1">
      <c r="A30" s="189"/>
      <c r="B30" s="183"/>
      <c r="C30" s="186" t="s">
        <v>611</v>
      </c>
      <c r="D30" s="172" t="s" ph="1">
        <v>709</v>
      </c>
      <c r="E30" s="172" ph="1"/>
      <c r="F30" s="187" ph="1"/>
    </row>
    <row r="31" spans="1:6" ht="26.25" customHeight="1">
      <c r="A31" s="348"/>
      <c r="B31" s="353"/>
      <c r="C31" s="186" t="s">
        <v>612</v>
      </c>
      <c r="D31" s="172" t="s" ph="1">
        <v>710</v>
      </c>
      <c r="E31" s="172" ph="1"/>
      <c r="F31" s="187" ph="1"/>
    </row>
    <row r="32" spans="1:6" ht="26.25" customHeight="1">
      <c r="A32" s="348"/>
      <c r="B32" s="354"/>
      <c r="C32" s="351" t="s">
        <v>613</v>
      </c>
      <c r="D32" s="172" t="s" ph="1">
        <v>711</v>
      </c>
      <c r="E32" s="179" ph="1"/>
      <c r="F32" s="185" ph="1"/>
    </row>
    <row r="33" spans="1:6" ht="26.25" customHeight="1">
      <c r="A33" s="189"/>
      <c r="B33" s="173" t="s">
        <v>614</v>
      </c>
      <c r="C33" s="351" t="s">
        <v>600</v>
      </c>
      <c r="D33" s="179" t="s" ph="1">
        <v>712</v>
      </c>
      <c r="E33" s="179" ph="1"/>
      <c r="F33" s="185" ph="1"/>
    </row>
    <row r="34" spans="1:6" ht="26.25" customHeight="1">
      <c r="A34" s="188" t="s">
        <v>303</v>
      </c>
      <c r="B34" s="183" t="s">
        <v>615</v>
      </c>
      <c r="C34" s="173" t="s">
        <v>616</v>
      </c>
      <c r="D34" s="179" t="s" ph="1">
        <v>713</v>
      </c>
      <c r="E34" s="179"/>
      <c r="F34" s="355" ph="1"/>
    </row>
    <row r="35" spans="1:6" ht="26.25" customHeight="1">
      <c r="A35" s="411"/>
      <c r="B35" s="364"/>
      <c r="C35" s="364" t="s">
        <v>617</v>
      </c>
      <c r="D35" s="412" t="s" ph="1">
        <v>714</v>
      </c>
      <c r="E35" s="412"/>
      <c r="F35" s="413" ph="1"/>
    </row>
    <row r="36" spans="1:6" ht="26.25" customHeight="1">
      <c r="A36" s="184" t="s">
        <v>116</v>
      </c>
      <c r="B36" s="333" t="s">
        <v>618</v>
      </c>
      <c r="C36" s="347" t="s">
        <v>597</v>
      </c>
      <c r="D36" s="171" t="s" ph="1">
        <v>715</v>
      </c>
      <c r="E36" s="171" ph="1"/>
      <c r="F36" s="414" ph="1"/>
    </row>
    <row r="37" spans="1:6" ht="26.25" customHeight="1">
      <c r="A37" s="348"/>
      <c r="B37" s="174" t="s">
        <v>619</v>
      </c>
      <c r="C37" s="186" t="s">
        <v>616</v>
      </c>
      <c r="D37" s="356" t="s" ph="1">
        <v>716</v>
      </c>
      <c r="E37" s="172" ph="1"/>
      <c r="F37" s="187" t="s">
        <v>110</v>
      </c>
    </row>
    <row r="38" spans="1:6" ht="26.25" customHeight="1">
      <c r="A38" s="188" t="s">
        <v>117</v>
      </c>
      <c r="B38" s="175" t="s">
        <v>620</v>
      </c>
      <c r="C38" s="186" t="s">
        <v>597</v>
      </c>
      <c r="D38" s="172" t="s" ph="1">
        <v>717</v>
      </c>
      <c r="E38" s="172" ph="1"/>
      <c r="F38" s="187" ph="1"/>
    </row>
    <row r="39" spans="1:6" ht="26.25" customHeight="1">
      <c r="A39" s="353"/>
      <c r="B39" s="174" t="s">
        <v>621</v>
      </c>
      <c r="C39" s="186" t="s">
        <v>622</v>
      </c>
      <c r="D39" s="172" t="s" ph="1">
        <v>718</v>
      </c>
      <c r="E39" s="172" ph="1"/>
      <c r="F39" s="187" ph="1"/>
    </row>
    <row r="40" spans="1:6" ht="26.25" customHeight="1">
      <c r="A40" s="348"/>
      <c r="B40" s="175" t="s">
        <v>623</v>
      </c>
      <c r="C40" s="191" t="s">
        <v>624</v>
      </c>
      <c r="D40" s="172" t="s" ph="1">
        <v>719</v>
      </c>
      <c r="E40" s="172" ph="1"/>
      <c r="F40" s="187" ph="1"/>
    </row>
    <row r="41" spans="1:6" ht="26.25" customHeight="1">
      <c r="A41" s="348"/>
      <c r="B41" s="353"/>
      <c r="C41" s="186" t="s">
        <v>625</v>
      </c>
      <c r="D41" s="172" t="s" ph="1">
        <v>720</v>
      </c>
      <c r="E41" s="172" ph="1"/>
      <c r="F41" s="187" ph="1"/>
    </row>
    <row r="42" spans="1:6" ht="26.25" customHeight="1">
      <c r="A42" s="348"/>
      <c r="B42" s="353"/>
      <c r="C42" s="186" t="s">
        <v>625</v>
      </c>
      <c r="D42" s="172" t="s" ph="1">
        <v>721</v>
      </c>
      <c r="E42" s="172" ph="1"/>
      <c r="F42" s="187" ph="1"/>
    </row>
    <row r="43" spans="1:6" ht="26.25" customHeight="1">
      <c r="A43" s="348"/>
      <c r="B43" s="353"/>
      <c r="C43" s="186" t="s">
        <v>626</v>
      </c>
      <c r="D43" s="172" t="s" ph="1">
        <v>722</v>
      </c>
      <c r="E43" s="172" ph="1"/>
      <c r="F43" s="187" ph="1"/>
    </row>
    <row r="44" spans="1:6" ht="26.25" customHeight="1">
      <c r="A44" s="348"/>
      <c r="B44" s="353"/>
      <c r="C44" s="186" t="s">
        <v>627</v>
      </c>
      <c r="D44" s="172" t="s" ph="1">
        <v>723</v>
      </c>
      <c r="E44" s="172" ph="1"/>
      <c r="F44" s="187" ph="1"/>
    </row>
    <row r="45" spans="1:6" ht="26.25" customHeight="1">
      <c r="A45" s="348"/>
      <c r="B45" s="354"/>
      <c r="C45" s="186" t="s">
        <v>628</v>
      </c>
      <c r="D45" s="172" t="s" ph="1">
        <v>724</v>
      </c>
      <c r="E45" s="172" ph="1"/>
      <c r="F45" s="187" ph="1"/>
    </row>
    <row r="46" spans="1:6" ht="26.25" customHeight="1">
      <c r="A46" s="188" t="s">
        <v>304</v>
      </c>
      <c r="B46" s="183" t="s">
        <v>629</v>
      </c>
      <c r="C46" s="186" t="s">
        <v>597</v>
      </c>
      <c r="D46" s="172" t="s" ph="1">
        <v>725</v>
      </c>
      <c r="E46" s="172" ph="1"/>
      <c r="F46" s="187" ph="1"/>
    </row>
    <row r="47" spans="1:6" ht="26.25" customHeight="1">
      <c r="A47" s="349"/>
      <c r="B47" s="174" t="s">
        <v>630</v>
      </c>
      <c r="C47" s="186" t="s">
        <v>597</v>
      </c>
      <c r="D47" s="172" t="s" ph="1">
        <v>726</v>
      </c>
      <c r="E47" s="172" ph="1"/>
      <c r="F47" s="187" ph="1"/>
    </row>
    <row r="48" spans="1:6" ht="26.25" customHeight="1">
      <c r="A48" s="188" t="s">
        <v>305</v>
      </c>
      <c r="B48" s="174" t="s">
        <v>631</v>
      </c>
      <c r="C48" s="186" t="s">
        <v>632</v>
      </c>
      <c r="D48" s="172" t="s" ph="1">
        <v>727</v>
      </c>
      <c r="E48" s="172" ph="1"/>
      <c r="F48" s="187" ph="1"/>
    </row>
    <row r="49" spans="1:6" ht="26.25" customHeight="1">
      <c r="A49" s="349"/>
      <c r="B49" s="174" t="s">
        <v>633</v>
      </c>
      <c r="C49" s="186" t="s">
        <v>632</v>
      </c>
      <c r="D49" s="172" t="s" ph="1">
        <v>728</v>
      </c>
      <c r="E49" s="172" ph="1"/>
      <c r="F49" s="187" ph="1"/>
    </row>
    <row r="50" spans="1:6" ht="26.25" customHeight="1">
      <c r="A50" s="188" t="s">
        <v>635</v>
      </c>
      <c r="B50" s="175" t="s">
        <v>229</v>
      </c>
      <c r="C50" s="174" t="s">
        <v>634</v>
      </c>
      <c r="D50" s="172" t="s" ph="1">
        <v>729</v>
      </c>
      <c r="E50" s="172" ph="1"/>
      <c r="F50" s="187" ph="1"/>
    </row>
    <row r="51" spans="1:6" ht="26.25" customHeight="1">
      <c r="A51" s="189"/>
      <c r="B51" s="183"/>
      <c r="C51" s="186" t="s">
        <v>669</v>
      </c>
      <c r="D51" s="172" t="s" ph="1">
        <v>730</v>
      </c>
      <c r="E51" s="172" ph="1"/>
      <c r="F51" s="187" ph="1"/>
    </row>
    <row r="52" spans="1:6" ht="26.25" customHeight="1">
      <c r="A52" s="189"/>
      <c r="B52" s="183"/>
      <c r="C52" s="186" t="s">
        <v>670</v>
      </c>
      <c r="D52" s="172" t="s" ph="1">
        <v>731</v>
      </c>
      <c r="E52" s="172" ph="1"/>
      <c r="F52" s="187" ph="1"/>
    </row>
    <row r="53" spans="1:6" ht="26.25" customHeight="1">
      <c r="A53" s="189"/>
      <c r="B53" s="174" t="s">
        <v>636</v>
      </c>
      <c r="C53" s="186" t="s">
        <v>616</v>
      </c>
      <c r="D53" s="172" t="s" ph="1">
        <v>732</v>
      </c>
      <c r="E53" s="172" ph="1"/>
      <c r="F53" s="187" ph="1"/>
    </row>
    <row r="54" spans="1:6" ht="26.25" customHeight="1">
      <c r="A54" s="348"/>
      <c r="B54" s="173" t="s">
        <v>637</v>
      </c>
      <c r="C54" s="173" t="s">
        <v>616</v>
      </c>
      <c r="D54" s="179" t="s" ph="1">
        <v>733</v>
      </c>
      <c r="E54" s="179" ph="1"/>
      <c r="F54" s="185" ph="1"/>
    </row>
    <row r="55" spans="1:6" ht="26.25" customHeight="1">
      <c r="A55" s="188" t="s">
        <v>306</v>
      </c>
      <c r="B55" s="175" t="s">
        <v>638</v>
      </c>
      <c r="C55" s="175" t="s">
        <v>669</v>
      </c>
      <c r="D55" s="178" t="s" ph="1">
        <v>734</v>
      </c>
      <c r="E55" s="178" ph="1"/>
      <c r="F55" s="192" ph="1"/>
    </row>
    <row r="56" spans="1:6" ht="26.25" customHeight="1">
      <c r="A56" s="189"/>
      <c r="B56" s="183"/>
      <c r="C56" s="357" t="s">
        <v>639</v>
      </c>
      <c r="D56" s="178" t="s" ph="1">
        <v>735</v>
      </c>
      <c r="E56" s="172" ph="1"/>
      <c r="F56" s="192" ph="1"/>
    </row>
    <row r="57" spans="1:6" ht="26.25" customHeight="1">
      <c r="A57" s="349"/>
      <c r="B57" s="354"/>
      <c r="C57" s="186" t="s">
        <v>640</v>
      </c>
      <c r="D57" s="172" t="s" ph="1">
        <v>736</v>
      </c>
      <c r="E57" s="172" ph="1"/>
      <c r="F57" s="187" ph="1"/>
    </row>
    <row r="58" spans="1:6" ht="26.25" customHeight="1">
      <c r="A58" s="188" t="s">
        <v>641</v>
      </c>
      <c r="B58" s="175" t="s">
        <v>642</v>
      </c>
      <c r="C58" s="358" t="s">
        <v>671</v>
      </c>
      <c r="D58" s="178" t="s" ph="1">
        <v>737</v>
      </c>
      <c r="E58" s="178" ph="1"/>
      <c r="F58" s="187" ph="1"/>
    </row>
    <row r="59" spans="1:6" ht="26.25" customHeight="1">
      <c r="A59" s="189"/>
      <c r="B59" s="359"/>
      <c r="C59" s="191" t="s">
        <v>669</v>
      </c>
      <c r="D59" s="172" t="s" ph="1">
        <v>738</v>
      </c>
      <c r="E59" s="172" ph="1"/>
      <c r="F59" s="185" ph="1"/>
    </row>
    <row r="60" spans="1:6" ht="26.25" customHeight="1">
      <c r="A60" s="190"/>
      <c r="B60" s="360"/>
      <c r="C60" s="191" t="s">
        <v>640</v>
      </c>
      <c r="D60" s="172" t="s" ph="1">
        <v>739</v>
      </c>
      <c r="E60" s="172" ph="1"/>
      <c r="F60" s="185" ph="1"/>
    </row>
    <row r="61" spans="1:6" ht="26.25" customHeight="1">
      <c r="A61" s="188" t="s">
        <v>643</v>
      </c>
      <c r="B61" s="368" t="s">
        <v>644</v>
      </c>
      <c r="C61" s="191" t="s">
        <v>616</v>
      </c>
      <c r="D61" s="172" t="s" ph="1">
        <v>740</v>
      </c>
      <c r="E61" s="172" ph="1"/>
      <c r="F61" s="185" ph="1"/>
    </row>
    <row r="62" spans="1:6" ht="26.25" customHeight="1">
      <c r="A62" s="189"/>
      <c r="B62" s="183"/>
      <c r="C62" s="186" t="s">
        <v>617</v>
      </c>
      <c r="D62" s="172" t="s" ph="1">
        <v>741</v>
      </c>
      <c r="E62" s="172"/>
      <c r="F62" s="187"/>
    </row>
    <row r="63" spans="1:6" ht="26.25" customHeight="1">
      <c r="A63" s="349"/>
      <c r="B63" s="354"/>
      <c r="C63" s="186" t="s">
        <v>640</v>
      </c>
      <c r="D63" s="172" t="s" ph="1">
        <v>742</v>
      </c>
      <c r="E63" s="172"/>
      <c r="F63" s="187"/>
    </row>
    <row r="64" spans="1:6" ht="26.25" customHeight="1">
      <c r="A64" s="190" t="s">
        <v>37</v>
      </c>
      <c r="B64" s="173" t="s">
        <v>645</v>
      </c>
      <c r="C64" s="186" t="s">
        <v>616</v>
      </c>
      <c r="D64" s="172" t="s" ph="1">
        <v>743</v>
      </c>
      <c r="E64" s="172"/>
      <c r="F64" s="187"/>
    </row>
    <row r="65" spans="1:6" ht="26.25" customHeight="1">
      <c r="A65" s="194" t="s">
        <v>646</v>
      </c>
      <c r="B65" s="174" t="s">
        <v>647</v>
      </c>
      <c r="C65" s="174" t="s">
        <v>616</v>
      </c>
      <c r="D65" s="172" t="s" ph="1">
        <v>744</v>
      </c>
      <c r="E65" s="172" ph="1"/>
      <c r="F65" s="187" ph="1"/>
    </row>
    <row r="66" spans="1:6" ht="26.25" customHeight="1">
      <c r="A66" s="188" t="s">
        <v>62</v>
      </c>
      <c r="B66" s="175" t="s">
        <v>648</v>
      </c>
      <c r="C66" s="174" t="s">
        <v>673</v>
      </c>
      <c r="D66" s="172" t="s" ph="1">
        <v>746</v>
      </c>
      <c r="E66" s="172" ph="1"/>
      <c r="F66" s="187" ph="1"/>
    </row>
    <row r="67" spans="1:6" ht="26.25" customHeight="1">
      <c r="A67" s="189"/>
      <c r="B67" s="183"/>
      <c r="C67" s="186" t="s">
        <v>672</v>
      </c>
      <c r="D67" s="172" t="s" ph="1">
        <v>745</v>
      </c>
      <c r="E67" s="172" ph="1"/>
      <c r="F67" s="187" ph="1"/>
    </row>
    <row r="68" spans="1:6" ht="26.25" customHeight="1">
      <c r="A68" s="348"/>
      <c r="B68" s="353"/>
      <c r="C68" s="337" t="s">
        <v>674</v>
      </c>
      <c r="D68" s="172" t="s" ph="1">
        <v>747</v>
      </c>
      <c r="E68" s="172" ph="1"/>
      <c r="F68" s="187" ph="1"/>
    </row>
    <row r="69" spans="1:6" ht="26.25" customHeight="1">
      <c r="A69" s="348"/>
      <c r="B69" s="354"/>
      <c r="C69" s="361" t="s">
        <v>675</v>
      </c>
      <c r="D69" s="362" t="s" ph="1">
        <v>748</v>
      </c>
      <c r="E69" s="172" ph="1"/>
      <c r="F69" s="187" ph="1"/>
    </row>
    <row r="70" spans="1:6" ht="26.25" customHeight="1">
      <c r="A70" s="363"/>
      <c r="B70" s="364" t="s">
        <v>649</v>
      </c>
      <c r="C70" s="365" t="s">
        <v>616</v>
      </c>
      <c r="D70" s="177" t="s" ph="1">
        <v>749</v>
      </c>
      <c r="E70" s="177" ph="1"/>
      <c r="F70" s="366" ph="1"/>
    </row>
    <row r="71" spans="1:6" ht="20.100000000000001" customHeight="1">
      <c r="A71" s="329"/>
      <c r="B71" s="329"/>
      <c r="C71" s="329"/>
      <c r="D71" s="331" ph="1"/>
      <c r="E71" s="13"/>
      <c r="F71" s="13"/>
    </row>
    <row r="72" spans="1:6" ht="20.100000000000001" customHeight="1">
      <c r="A72" s="326" t="s">
        <v>119</v>
      </c>
      <c r="B72" s="326"/>
      <c r="C72" s="330"/>
      <c r="D72" s="15" ph="1"/>
      <c r="E72" s="516" t="s">
        <v>454</v>
      </c>
      <c r="F72" s="516"/>
    </row>
    <row r="73" spans="1:6" ht="26.25" customHeight="1">
      <c r="A73" s="409" t="s">
        <v>109</v>
      </c>
      <c r="B73" s="409" t="s">
        <v>112</v>
      </c>
      <c r="C73" s="409" t="s">
        <v>113</v>
      </c>
      <c r="D73" s="409" t="s">
        <v>683</v>
      </c>
      <c r="E73" s="409" t="s">
        <v>650</v>
      </c>
      <c r="F73" s="409" t="s">
        <v>651</v>
      </c>
    </row>
    <row r="74" spans="1:6" ht="26.25" customHeight="1">
      <c r="A74" s="183" t="s">
        <v>60</v>
      </c>
      <c r="B74" s="377" t="s">
        <v>668</v>
      </c>
      <c r="C74" s="378" t="s">
        <v>676</v>
      </c>
      <c r="D74" s="379" t="s" ph="1">
        <v>750</v>
      </c>
      <c r="E74" s="381" ph="1"/>
      <c r="F74" s="380" ph="1"/>
    </row>
    <row r="75" spans="1:6" ht="26.25" customHeight="1">
      <c r="A75" s="173"/>
      <c r="B75" s="174" t="s">
        <v>652</v>
      </c>
      <c r="C75" s="174" t="s">
        <v>677</v>
      </c>
      <c r="D75" s="172" t="s" ph="1">
        <v>751</v>
      </c>
      <c r="E75" s="367" ph="1"/>
      <c r="F75" s="172" ph="1"/>
    </row>
    <row r="76" spans="1:6" ht="26.25" customHeight="1">
      <c r="A76" s="174" t="s">
        <v>350</v>
      </c>
      <c r="B76" s="361" t="s">
        <v>653</v>
      </c>
      <c r="C76" s="174" t="s">
        <v>677</v>
      </c>
      <c r="D76" s="172" t="s" ph="1">
        <v>752</v>
      </c>
      <c r="E76" s="367" ph="1"/>
      <c r="F76" s="172" ph="1"/>
    </row>
    <row r="77" spans="1:6" ht="26.25" customHeight="1">
      <c r="A77" s="183" t="s">
        <v>654</v>
      </c>
      <c r="B77" s="175" t="s">
        <v>655</v>
      </c>
      <c r="C77" s="174" t="s">
        <v>678</v>
      </c>
      <c r="D77" s="172" t="s" ph="1">
        <v>753</v>
      </c>
      <c r="E77" s="367" ph="1"/>
      <c r="F77" s="172" ph="1"/>
    </row>
    <row r="78" spans="1:6" ht="26.25" customHeight="1">
      <c r="A78" s="353"/>
      <c r="B78" s="353"/>
      <c r="C78" s="174" t="s">
        <v>679</v>
      </c>
      <c r="D78" s="172" t="s" ph="1">
        <v>754</v>
      </c>
      <c r="E78" s="367" ph="1"/>
      <c r="F78" s="172" ph="1"/>
    </row>
    <row r="79" spans="1:6" ht="26.25" customHeight="1">
      <c r="A79" s="353"/>
      <c r="B79" s="353"/>
      <c r="C79" s="174" t="s">
        <v>679</v>
      </c>
      <c r="D79" s="172" t="s" ph="1">
        <v>755</v>
      </c>
      <c r="E79" s="367" ph="1"/>
      <c r="F79" s="172" ph="1"/>
    </row>
    <row r="80" spans="1:6" ht="26.25" customHeight="1">
      <c r="A80" s="353"/>
      <c r="B80" s="175" t="s">
        <v>352</v>
      </c>
      <c r="C80" s="174" t="s">
        <v>677</v>
      </c>
      <c r="D80" s="172" t="s" ph="1">
        <v>756</v>
      </c>
      <c r="E80" s="367" ph="1"/>
      <c r="F80" s="172" ph="1"/>
    </row>
    <row r="81" spans="1:6" ht="26.25" customHeight="1">
      <c r="A81" s="175" t="s">
        <v>351</v>
      </c>
      <c r="B81" s="174" t="s">
        <v>620</v>
      </c>
      <c r="C81" s="174" t="s">
        <v>680</v>
      </c>
      <c r="D81" s="172" t="s" ph="1">
        <v>757</v>
      </c>
      <c r="E81" s="367"/>
      <c r="F81" s="172" ph="1"/>
    </row>
    <row r="82" spans="1:6" ht="26.25" customHeight="1">
      <c r="A82" s="183"/>
      <c r="B82" s="174" t="s">
        <v>656</v>
      </c>
      <c r="C82" s="174" t="s">
        <v>677</v>
      </c>
      <c r="D82" s="172" t="s" ph="1">
        <v>758</v>
      </c>
      <c r="E82" s="172" ph="1"/>
      <c r="F82" s="172" ph="1"/>
    </row>
    <row r="83" spans="1:6" ht="26.25" customHeight="1">
      <c r="A83" s="353"/>
      <c r="B83" s="175" t="s">
        <v>657</v>
      </c>
      <c r="C83" s="174" t="s">
        <v>677</v>
      </c>
      <c r="D83" s="172" t="s" ph="1">
        <v>759</v>
      </c>
      <c r="E83" s="367" ph="1"/>
      <c r="F83" s="172" ph="1"/>
    </row>
    <row r="84" spans="1:6" ht="26.25" customHeight="1">
      <c r="A84" s="175" t="s">
        <v>353</v>
      </c>
      <c r="B84" s="368" t="s">
        <v>642</v>
      </c>
      <c r="C84" s="174" t="s">
        <v>681</v>
      </c>
      <c r="D84" s="172" t="s" ph="1">
        <v>760</v>
      </c>
      <c r="E84" s="172" ph="1"/>
      <c r="F84" s="172" ph="1"/>
    </row>
    <row r="85" spans="1:6" ht="26.25" customHeight="1">
      <c r="A85" s="174" t="s">
        <v>658</v>
      </c>
      <c r="B85" s="361" t="s">
        <v>659</v>
      </c>
      <c r="C85" s="174" t="s">
        <v>682</v>
      </c>
      <c r="D85" s="172" t="s" ph="1">
        <v>761</v>
      </c>
      <c r="E85" s="367" ph="1"/>
      <c r="F85" s="172" ph="1"/>
    </row>
    <row r="86" spans="1:6" ht="26.25" customHeight="1">
      <c r="A86" s="175" t="s">
        <v>660</v>
      </c>
      <c r="B86" s="175" t="s">
        <v>661</v>
      </c>
      <c r="C86" s="174" t="s">
        <v>677</v>
      </c>
      <c r="D86" s="172" t="s" ph="1">
        <v>762</v>
      </c>
      <c r="E86" s="367" ph="1"/>
      <c r="F86" s="172" ph="1"/>
    </row>
    <row r="87" spans="1:6" ht="26.25" customHeight="1">
      <c r="A87" s="175" t="s">
        <v>662</v>
      </c>
      <c r="B87" s="369" t="s">
        <v>663</v>
      </c>
      <c r="C87" s="174" t="s">
        <v>677</v>
      </c>
      <c r="D87" s="172" t="s" ph="1">
        <v>763</v>
      </c>
      <c r="E87" s="367" ph="1"/>
      <c r="F87" s="172" ph="1"/>
    </row>
    <row r="88" spans="1:6" ht="26.25" customHeight="1">
      <c r="A88" s="174" t="s">
        <v>664</v>
      </c>
      <c r="B88" s="361" t="s">
        <v>665</v>
      </c>
      <c r="C88" s="174" t="s">
        <v>677</v>
      </c>
      <c r="D88" s="172" t="s" ph="1">
        <v>764</v>
      </c>
      <c r="E88" s="172" ph="1"/>
      <c r="F88" s="172" ph="1"/>
    </row>
    <row r="89" spans="1:6" ht="26.25" customHeight="1">
      <c r="A89" s="176" t="s">
        <v>666</v>
      </c>
      <c r="B89" s="176" t="s">
        <v>667</v>
      </c>
      <c r="C89" s="176" t="s">
        <v>677</v>
      </c>
      <c r="D89" s="177" t="s" ph="1">
        <v>765</v>
      </c>
      <c r="E89" s="370" ph="1"/>
      <c r="F89" s="177" ph="1"/>
    </row>
    <row r="90" spans="1:6" ht="20.100000000000001" customHeight="1">
      <c r="B90" s="371"/>
      <c r="C90" s="371"/>
      <c r="D90" s="16"/>
      <c r="E90" s="371"/>
      <c r="F90" s="371"/>
    </row>
    <row r="91" spans="1:6" ht="20.100000000000001" customHeight="1">
      <c r="D91" s="1" ph="1"/>
      <c r="F91" s="1" ph="1"/>
    </row>
    <row r="92" spans="1:6" ht="20.100000000000001" customHeight="1">
      <c r="D92" s="1" ph="1"/>
      <c r="E92" s="1" ph="1"/>
      <c r="F92" s="1" ph="1"/>
    </row>
    <row r="93" spans="1:6" ht="20.100000000000001" customHeight="1">
      <c r="D93" s="1" ph="1"/>
      <c r="E93" s="1" ph="1"/>
      <c r="F93" s="1" ph="1"/>
    </row>
    <row r="94" spans="1:6" ht="20.100000000000001" customHeight="1">
      <c r="D94" s="1" ph="1"/>
      <c r="E94" s="1" ph="1"/>
      <c r="F94" s="1" ph="1"/>
    </row>
    <row r="95" spans="1:6" ht="20.100000000000001" customHeight="1">
      <c r="D95" s="1" ph="1"/>
      <c r="E95" s="1" ph="1"/>
      <c r="F95" s="1" ph="1"/>
    </row>
    <row r="96" spans="1:6" ht="20.100000000000001" customHeight="1">
      <c r="D96" s="1" ph="1"/>
      <c r="E96" s="1" ph="1"/>
      <c r="F96" s="1" ph="1"/>
    </row>
    <row r="97" spans="4:6" ht="20.100000000000001" customHeight="1">
      <c r="D97" s="1" ph="1"/>
      <c r="E97" s="1" ph="1"/>
      <c r="F97" s="1" ph="1"/>
    </row>
    <row r="98" spans="4:6" ht="20.100000000000001" customHeight="1">
      <c r="D98" s="1" ph="1"/>
      <c r="E98" s="1" ph="1"/>
      <c r="F98" s="1" ph="1"/>
    </row>
    <row r="99" spans="4:6" ht="20.100000000000001" customHeight="1">
      <c r="D99" s="1" ph="1"/>
    </row>
    <row r="100" spans="4:6" ht="20.100000000000001" customHeight="1">
      <c r="D100" s="1" ph="1"/>
    </row>
    <row r="101" spans="4:6" ht="20.100000000000001" customHeight="1">
      <c r="D101" s="1" ph="1"/>
    </row>
    <row r="102" spans="4:6" ht="20.100000000000001" customHeight="1">
      <c r="D102" s="1" ph="1"/>
    </row>
    <row r="103" spans="4:6" ht="20.100000000000001" customHeight="1">
      <c r="D103" s="1" ph="1"/>
    </row>
    <row r="104" spans="4:6" ht="20.100000000000001" customHeight="1">
      <c r="D104" s="1" ph="1"/>
      <c r="F104" s="1" ph="1"/>
    </row>
    <row r="105" spans="4:6" ht="20.100000000000001" customHeight="1">
      <c r="D105" s="1" ph="1"/>
    </row>
    <row r="106" spans="4:6" ht="20.100000000000001" customHeight="1">
      <c r="D106" s="1" ph="1"/>
    </row>
    <row r="107" spans="4:6" ht="20.100000000000001" customHeight="1">
      <c r="D107" s="1" ph="1"/>
    </row>
    <row r="108" spans="4:6" ht="20.100000000000001" customHeight="1">
      <c r="D108" s="1" ph="1"/>
    </row>
    <row r="109" spans="4:6" ht="20.100000000000001" customHeight="1">
      <c r="D109" s="1" ph="1"/>
    </row>
    <row r="110" spans="4:6" ht="20.100000000000001" customHeight="1">
      <c r="D110" s="1" ph="1"/>
    </row>
    <row r="111" spans="4:6" ht="20.100000000000001" customHeight="1">
      <c r="D111" s="1" ph="1"/>
    </row>
    <row r="112" spans="4:6" ht="20.100000000000001" customHeight="1">
      <c r="D112" s="1" ph="1"/>
    </row>
    <row r="113" spans="4:4" ht="20.100000000000001" customHeight="1">
      <c r="D113" s="1" ph="1"/>
    </row>
    <row r="114" spans="4:4" ht="20.100000000000001" customHeight="1">
      <c r="D114" s="1" ph="1"/>
    </row>
    <row r="115" spans="4:4" ht="20.100000000000001" customHeight="1">
      <c r="D115" s="1" ph="1"/>
    </row>
    <row r="116" spans="4:4" ht="20.100000000000001" customHeight="1">
      <c r="D116" s="1" ph="1"/>
    </row>
    <row r="117" spans="4:4" ht="20.100000000000001" customHeight="1">
      <c r="D117" s="1" ph="1"/>
    </row>
    <row r="118" spans="4:4" ht="20.100000000000001" customHeight="1">
      <c r="D118" s="1" ph="1"/>
    </row>
    <row r="119" spans="4:4" ht="20.100000000000001" customHeight="1">
      <c r="D119" s="1" ph="1"/>
    </row>
    <row r="120" spans="4:4" ht="20.100000000000001" customHeight="1">
      <c r="D120" s="1" ph="1"/>
    </row>
    <row r="121" spans="4:4" ht="20.100000000000001" customHeight="1">
      <c r="D121" s="1" ph="1"/>
    </row>
    <row r="122" spans="4:4" ht="20.100000000000001" customHeight="1">
      <c r="D122" s="1" ph="1"/>
    </row>
    <row r="123" spans="4:4" ht="20.100000000000001" customHeight="1">
      <c r="D123" s="1" ph="1"/>
    </row>
    <row r="124" spans="4:4" ht="20.100000000000001" customHeight="1">
      <c r="D124" s="1" ph="1"/>
    </row>
    <row r="125" spans="4:4" ht="20.100000000000001" customHeight="1">
      <c r="D125" s="1" ph="1"/>
    </row>
    <row r="126" spans="4:4" ht="20.100000000000001" customHeight="1">
      <c r="D126" s="1" ph="1"/>
    </row>
    <row r="127" spans="4:4" ht="20.100000000000001" customHeight="1">
      <c r="D127" s="1" ph="1"/>
    </row>
    <row r="128" spans="4:4"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6" ht="20.100000000000001" customHeight="1">
      <c r="D145" s="1" ph="1"/>
    </row>
    <row r="146" spans="4:6" ht="20.100000000000001" customHeight="1">
      <c r="D146" s="1" ph="1"/>
    </row>
    <row r="147" spans="4:6" ht="20.100000000000001" customHeight="1">
      <c r="D147" s="1" ph="1"/>
    </row>
    <row r="148" spans="4:6" ht="20.100000000000001" customHeight="1">
      <c r="D148" s="1" ph="1"/>
    </row>
    <row r="149" spans="4:6" ht="20.100000000000001" customHeight="1">
      <c r="D149" s="1" ph="1"/>
    </row>
    <row r="151" spans="4:6" ht="20.100000000000001" customHeight="1">
      <c r="D151" s="1" ph="1"/>
      <c r="E151" s="1" ph="1"/>
      <c r="F151" s="1" ph="1"/>
    </row>
    <row r="152" spans="4:6" ht="20.100000000000001" customHeight="1">
      <c r="D152" s="1" ph="1"/>
      <c r="E152" s="1" ph="1"/>
      <c r="F152" s="1" ph="1"/>
    </row>
    <row r="153" spans="4:6" ht="20.100000000000001" customHeight="1">
      <c r="D153" s="1" ph="1"/>
      <c r="E153" s="1" ph="1"/>
      <c r="F153" s="1" ph="1"/>
    </row>
    <row r="154" spans="4:6" ht="20.100000000000001" customHeight="1">
      <c r="D154" s="1" ph="1"/>
      <c r="E154" s="1" ph="1"/>
      <c r="F154" s="1" ph="1"/>
    </row>
    <row r="155" spans="4:6" ht="20.100000000000001" customHeight="1">
      <c r="D155" s="1" ph="1"/>
      <c r="E155" s="1" ph="1"/>
      <c r="F155" s="1" ph="1"/>
    </row>
    <row r="156" spans="4:6" ht="20.100000000000001" customHeight="1">
      <c r="D156" s="1" ph="1"/>
      <c r="E156" s="1" ph="1"/>
    </row>
    <row r="157" spans="4:6" ht="20.100000000000001" customHeight="1">
      <c r="D157" s="1" ph="1"/>
      <c r="E157" s="1" ph="1"/>
      <c r="F157" s="1" ph="1"/>
    </row>
    <row r="158" spans="4:6" ht="20.100000000000001" customHeight="1">
      <c r="D158" s="1" ph="1"/>
      <c r="E158" s="1" ph="1"/>
      <c r="F158" s="1" ph="1"/>
    </row>
    <row r="159" spans="4:6" ht="20.100000000000001" customHeight="1">
      <c r="D159" s="1" ph="1"/>
      <c r="F159" s="1" ph="1"/>
    </row>
    <row r="160" spans="4:6" ht="20.100000000000001" customHeight="1">
      <c r="D160" s="1" ph="1"/>
      <c r="E160" s="1" ph="1"/>
      <c r="F160" s="1" ph="1"/>
    </row>
    <row r="161" spans="4:6" ht="20.100000000000001" customHeight="1">
      <c r="D161" s="1" ph="1"/>
      <c r="E161" s="1" ph="1"/>
      <c r="F161" s="1" ph="1"/>
    </row>
    <row r="162" spans="4:6" ht="20.100000000000001" customHeight="1">
      <c r="D162" s="1" ph="1"/>
      <c r="E162" s="1" ph="1"/>
      <c r="F162" s="1" ph="1"/>
    </row>
    <row r="163" spans="4:6" ht="20.100000000000001" customHeight="1">
      <c r="D163" s="1" ph="1"/>
      <c r="E163" s="1" ph="1"/>
      <c r="F163" s="1" ph="1"/>
    </row>
    <row r="164" spans="4:6" ht="20.100000000000001" customHeight="1">
      <c r="D164" s="1" ph="1"/>
      <c r="E164" s="1" ph="1"/>
      <c r="F164" s="1" ph="1"/>
    </row>
    <row r="165" spans="4:6" ht="20.100000000000001" customHeight="1">
      <c r="D165" s="1" ph="1"/>
      <c r="E165" s="1" ph="1"/>
      <c r="F165" s="1" ph="1"/>
    </row>
    <row r="166" spans="4:6" ht="20.100000000000001" customHeight="1">
      <c r="D166" s="1" ph="1"/>
      <c r="E166" s="1" ph="1"/>
      <c r="F166" s="1" ph="1"/>
    </row>
    <row r="167" spans="4:6" ht="20.100000000000001" customHeight="1">
      <c r="D167" s="1" ph="1"/>
      <c r="E167" s="1" ph="1"/>
      <c r="F167" s="1" ph="1"/>
    </row>
    <row r="168" spans="4:6" ht="20.100000000000001" customHeight="1">
      <c r="D168" s="1" ph="1"/>
      <c r="E168" s="1" ph="1"/>
      <c r="F168" s="1" ph="1"/>
    </row>
    <row r="170" spans="4:6" ht="20.100000000000001" customHeight="1">
      <c r="D170" s="1" ph="1"/>
      <c r="F170" s="1" ph="1"/>
    </row>
    <row r="171" spans="4:6" ht="20.100000000000001" customHeight="1">
      <c r="D171" s="1" ph="1"/>
      <c r="E171" s="1" ph="1"/>
      <c r="F171" s="1" ph="1"/>
    </row>
    <row r="172" spans="4:6" ht="20.100000000000001" customHeight="1">
      <c r="D172" s="1" ph="1"/>
      <c r="E172" s="1" ph="1"/>
      <c r="F172" s="1" ph="1"/>
    </row>
    <row r="173" spans="4:6" ht="20.100000000000001" customHeight="1">
      <c r="D173" s="1" ph="1"/>
      <c r="E173" s="1" ph="1"/>
      <c r="F173" s="1" ph="1"/>
    </row>
    <row r="174" spans="4:6" ht="20.100000000000001" customHeight="1">
      <c r="D174" s="1" ph="1"/>
      <c r="E174" s="1" ph="1"/>
      <c r="F174" s="1" ph="1"/>
    </row>
    <row r="175" spans="4:6" ht="20.100000000000001" customHeight="1">
      <c r="D175" s="1" ph="1"/>
      <c r="E175" s="1" ph="1"/>
      <c r="F175" s="1" ph="1"/>
    </row>
    <row r="176" spans="4:6" ht="20.100000000000001" customHeight="1">
      <c r="D176" s="1" ph="1"/>
      <c r="E176" s="1" ph="1"/>
      <c r="F176" s="1" ph="1"/>
    </row>
    <row r="177" spans="4:6" ht="20.100000000000001" customHeight="1">
      <c r="D177" s="1" ph="1"/>
      <c r="E177" s="1" ph="1"/>
      <c r="F177" s="1" ph="1"/>
    </row>
    <row r="178" spans="4:6" ht="20.100000000000001" customHeight="1">
      <c r="D178" s="1" ph="1"/>
      <c r="E178" s="1" ph="1"/>
      <c r="F178" s="1" ph="1"/>
    </row>
    <row r="179" spans="4:6" ht="20.100000000000001" customHeight="1">
      <c r="D179" s="1" ph="1"/>
      <c r="E179" s="1" ph="1"/>
      <c r="F179" s="1" ph="1"/>
    </row>
    <row r="180" spans="4:6" ht="20.100000000000001" customHeight="1">
      <c r="D180" s="1" ph="1"/>
      <c r="E180" s="1" ph="1"/>
      <c r="F180" s="1" ph="1"/>
    </row>
    <row r="181" spans="4:6" ht="20.100000000000001" customHeight="1">
      <c r="D181" s="1" ph="1"/>
      <c r="E181" s="1" ph="1"/>
      <c r="F181" s="1" ph="1"/>
    </row>
    <row r="182" spans="4:6" ht="20.100000000000001" customHeight="1">
      <c r="D182" s="1" ph="1"/>
      <c r="E182" s="1" ph="1"/>
      <c r="F182" s="1" ph="1"/>
    </row>
    <row r="183" spans="4:6" ht="20.100000000000001" customHeight="1">
      <c r="D183" s="1" ph="1"/>
      <c r="E183" s="1" ph="1"/>
      <c r="F183" s="1" ph="1"/>
    </row>
    <row r="184" spans="4:6" ht="20.100000000000001" customHeight="1">
      <c r="D184" s="1" ph="1"/>
      <c r="E184" s="1" ph="1"/>
      <c r="F184" s="1" ph="1"/>
    </row>
    <row r="185" spans="4:6" ht="20.100000000000001" customHeight="1">
      <c r="D185" s="1" ph="1"/>
      <c r="E185" s="1" ph="1"/>
      <c r="F185" s="1" ph="1"/>
    </row>
    <row r="186" spans="4:6" ht="20.100000000000001" customHeight="1">
      <c r="D186" s="1" ph="1"/>
      <c r="E186" s="1" ph="1"/>
      <c r="F186" s="1" ph="1"/>
    </row>
    <row r="188" spans="4:6" ht="20.100000000000001" customHeight="1">
      <c r="D188" s="1" ph="1"/>
      <c r="F188" s="1" ph="1"/>
    </row>
    <row r="189" spans="4:6" ht="20.100000000000001" customHeight="1">
      <c r="D189" s="1" ph="1"/>
      <c r="E189" s="1" ph="1"/>
      <c r="F189" s="1" ph="1"/>
    </row>
    <row r="190" spans="4:6" ht="20.100000000000001" customHeight="1">
      <c r="D190" s="1" ph="1"/>
      <c r="E190" s="1" ph="1"/>
      <c r="F190" s="1" ph="1"/>
    </row>
    <row r="191" spans="4:6" ht="20.100000000000001" customHeight="1">
      <c r="D191" s="1" ph="1"/>
      <c r="E191" s="1" ph="1"/>
      <c r="F191" s="1" ph="1"/>
    </row>
    <row r="192" spans="4:6" ht="20.100000000000001" customHeight="1">
      <c r="D192" s="1" ph="1"/>
      <c r="E192" s="1" ph="1"/>
      <c r="F192" s="1" ph="1"/>
    </row>
    <row r="193" spans="4:6" ht="20.100000000000001" customHeight="1">
      <c r="D193" s="1" ph="1"/>
      <c r="E193" s="1" ph="1"/>
      <c r="F193" s="1" ph="1"/>
    </row>
    <row r="194" spans="4:6" ht="20.100000000000001" customHeight="1">
      <c r="D194" s="1" ph="1"/>
      <c r="E194" s="1" ph="1"/>
      <c r="F194" s="1" ph="1"/>
    </row>
    <row r="195" spans="4:6" ht="20.100000000000001" customHeight="1">
      <c r="D195" s="1" ph="1"/>
      <c r="E195" s="1" ph="1"/>
      <c r="F195" s="1" ph="1"/>
    </row>
    <row r="196" spans="4:6" ht="20.100000000000001" customHeight="1">
      <c r="D196" s="1" ph="1"/>
    </row>
    <row r="197" spans="4:6" ht="20.100000000000001" customHeight="1">
      <c r="D197" s="1" ph="1"/>
    </row>
    <row r="198" spans="4:6" ht="20.100000000000001" customHeight="1">
      <c r="D198" s="1" ph="1"/>
    </row>
    <row r="199" spans="4:6" ht="20.100000000000001" customHeight="1">
      <c r="D199" s="1" ph="1"/>
    </row>
    <row r="200" spans="4:6" ht="20.100000000000001" customHeight="1">
      <c r="D200" s="1" ph="1"/>
    </row>
    <row r="201" spans="4:6" ht="20.100000000000001" customHeight="1">
      <c r="D201" s="1" ph="1"/>
    </row>
    <row r="202" spans="4:6" ht="20.100000000000001" customHeight="1">
      <c r="D202" s="1" ph="1"/>
    </row>
    <row r="203" spans="4:6" ht="20.100000000000001" customHeight="1">
      <c r="D203" s="1" ph="1"/>
    </row>
    <row r="204" spans="4:6" ht="20.100000000000001" customHeight="1">
      <c r="D204" s="1" ph="1"/>
    </row>
    <row r="205" spans="4:6" ht="20.100000000000001" customHeight="1">
      <c r="D205" s="1" ph="1"/>
    </row>
    <row r="206" spans="4:6" ht="20.100000000000001" customHeight="1">
      <c r="D206" s="1" ph="1"/>
    </row>
    <row r="207" spans="4:6" ht="20.100000000000001" customHeight="1">
      <c r="D207" s="1" ph="1"/>
    </row>
    <row r="208" spans="4:6" ht="20.100000000000001" customHeight="1">
      <c r="D208" s="1" ph="1"/>
    </row>
    <row r="209" spans="4:4" ht="20.100000000000001" customHeight="1">
      <c r="D209" s="1" ph="1"/>
    </row>
    <row r="210" spans="4:4" ht="20.100000000000001" customHeight="1">
      <c r="D210" s="1" ph="1"/>
    </row>
    <row r="211" spans="4:4" ht="20.100000000000001" customHeight="1">
      <c r="D211" s="1" ph="1"/>
    </row>
    <row r="212" spans="4:4" ht="20.100000000000001" customHeight="1">
      <c r="D212" s="1" ph="1"/>
    </row>
    <row r="213" spans="4:4" ht="20.100000000000001" customHeight="1">
      <c r="D213" s="1" ph="1"/>
    </row>
    <row r="214" spans="4:4" ht="20.100000000000001" customHeight="1">
      <c r="D214" s="1" ph="1"/>
    </row>
    <row r="215" spans="4:4" ht="20.100000000000001" customHeight="1">
      <c r="D215" s="1" ph="1"/>
    </row>
    <row r="216" spans="4:4" ht="20.100000000000001" customHeight="1">
      <c r="D216" s="1" ph="1"/>
    </row>
    <row r="217" spans="4:4" ht="20.100000000000001" customHeight="1">
      <c r="D217" s="1" ph="1"/>
    </row>
    <row r="218" spans="4:4" ht="20.100000000000001" customHeight="1">
      <c r="D218" s="1" ph="1"/>
    </row>
    <row r="219" spans="4:4" ht="20.100000000000001" customHeight="1">
      <c r="D219" s="1" ph="1"/>
    </row>
    <row r="220" spans="4:4" ht="20.100000000000001" customHeight="1">
      <c r="D220" s="1" ph="1"/>
    </row>
    <row r="221" spans="4:4" ht="20.100000000000001" customHeight="1">
      <c r="D221" s="1" ph="1"/>
    </row>
    <row r="222" spans="4:4" ht="20.100000000000001" customHeight="1">
      <c r="D222" s="1" ph="1"/>
    </row>
    <row r="223" spans="4:4" ht="20.100000000000001" customHeight="1">
      <c r="D223" s="1" ph="1"/>
    </row>
    <row r="224" spans="4:4" ht="20.100000000000001" customHeight="1">
      <c r="D224" s="1" ph="1"/>
    </row>
    <row r="225" spans="4:6" ht="20.100000000000001" customHeight="1">
      <c r="D225" s="1" ph="1"/>
    </row>
    <row r="226" spans="4:6" ht="20.100000000000001" customHeight="1">
      <c r="D226" s="1" ph="1"/>
    </row>
    <row r="227" spans="4:6" ht="20.100000000000001" customHeight="1">
      <c r="D227" s="1" ph="1"/>
    </row>
    <row r="228" spans="4:6" ht="20.100000000000001" customHeight="1">
      <c r="D228" s="1" ph="1"/>
    </row>
    <row r="229" spans="4:6" ht="20.100000000000001" customHeight="1">
      <c r="D229" s="1" ph="1"/>
    </row>
    <row r="230" spans="4:6" ht="20.100000000000001" customHeight="1">
      <c r="D230" s="1" ph="1"/>
    </row>
    <row r="232" spans="4:6" ht="20.100000000000001" customHeight="1">
      <c r="D232" s="1" ph="1"/>
      <c r="E232" s="1" ph="1"/>
      <c r="F232" s="1" ph="1"/>
    </row>
    <row r="233" spans="4:6" ht="20.100000000000001" customHeight="1">
      <c r="D233" s="1" ph="1"/>
      <c r="E233" s="1" ph="1"/>
      <c r="F233" s="1" ph="1"/>
    </row>
    <row r="234" spans="4:6" ht="20.100000000000001" customHeight="1">
      <c r="D234" s="1" ph="1"/>
      <c r="E234" s="1" ph="1"/>
      <c r="F234" s="1" ph="1"/>
    </row>
    <row r="235" spans="4:6" ht="20.100000000000001" customHeight="1">
      <c r="D235" s="1" ph="1"/>
      <c r="E235" s="1" ph="1"/>
      <c r="F235" s="1" ph="1"/>
    </row>
    <row r="236" spans="4:6" ht="20.100000000000001" customHeight="1">
      <c r="D236" s="1" ph="1"/>
      <c r="E236" s="1" ph="1"/>
      <c r="F236" s="1" ph="1"/>
    </row>
    <row r="237" spans="4:6" ht="20.100000000000001" customHeight="1">
      <c r="D237" s="1" ph="1"/>
      <c r="E237" s="1" ph="1"/>
    </row>
    <row r="238" spans="4:6" ht="20.100000000000001" customHeight="1">
      <c r="D238" s="1" ph="1"/>
      <c r="E238" s="1" ph="1"/>
      <c r="F238" s="1" ph="1"/>
    </row>
    <row r="239" spans="4:6" ht="20.100000000000001" customHeight="1">
      <c r="D239" s="1" ph="1"/>
      <c r="E239" s="1" ph="1"/>
      <c r="F239" s="1" ph="1"/>
    </row>
    <row r="240" spans="4:6" ht="20.100000000000001" customHeight="1">
      <c r="D240" s="1" ph="1"/>
      <c r="F240" s="1" ph="1"/>
    </row>
    <row r="241" spans="4:6" ht="20.100000000000001" customHeight="1">
      <c r="D241" s="1" ph="1"/>
      <c r="E241" s="1" ph="1"/>
      <c r="F241" s="1" ph="1"/>
    </row>
    <row r="242" spans="4:6" ht="20.100000000000001" customHeight="1">
      <c r="D242" s="1" ph="1"/>
      <c r="E242" s="1" ph="1"/>
      <c r="F242" s="1" ph="1"/>
    </row>
    <row r="243" spans="4:6" ht="20.100000000000001" customHeight="1">
      <c r="D243" s="1" ph="1"/>
      <c r="E243" s="1" ph="1"/>
      <c r="F243" s="1" ph="1"/>
    </row>
    <row r="244" spans="4:6" ht="20.100000000000001" customHeight="1">
      <c r="D244" s="1" ph="1"/>
      <c r="E244" s="1" ph="1"/>
      <c r="F244" s="1" ph="1"/>
    </row>
    <row r="245" spans="4:6" ht="20.100000000000001" customHeight="1">
      <c r="D245" s="1" ph="1"/>
      <c r="E245" s="1" ph="1"/>
      <c r="F245" s="1" ph="1"/>
    </row>
    <row r="246" spans="4:6" ht="20.100000000000001" customHeight="1">
      <c r="D246" s="1" ph="1"/>
      <c r="E246" s="1" ph="1"/>
      <c r="F246" s="1" ph="1"/>
    </row>
    <row r="247" spans="4:6" ht="20.100000000000001" customHeight="1">
      <c r="D247" s="1" ph="1"/>
      <c r="E247" s="1" ph="1"/>
      <c r="F247" s="1" ph="1"/>
    </row>
    <row r="248" spans="4:6" ht="20.100000000000001" customHeight="1">
      <c r="D248" s="1" ph="1"/>
      <c r="E248" s="1" ph="1"/>
      <c r="F248" s="1" ph="1"/>
    </row>
    <row r="249" spans="4:6" ht="20.100000000000001" customHeight="1">
      <c r="D249" s="1" ph="1"/>
      <c r="E249" s="1" ph="1"/>
      <c r="F249" s="1" ph="1"/>
    </row>
    <row r="251" spans="4:6" ht="20.100000000000001" customHeight="1">
      <c r="D251" s="1" ph="1"/>
      <c r="F251" s="1" ph="1"/>
    </row>
    <row r="252" spans="4:6" ht="20.100000000000001" customHeight="1">
      <c r="D252" s="1" ph="1"/>
      <c r="E252" s="1" ph="1"/>
      <c r="F252" s="1" ph="1"/>
    </row>
    <row r="253" spans="4:6" ht="20.100000000000001" customHeight="1">
      <c r="D253" s="1" ph="1"/>
      <c r="E253" s="1" ph="1"/>
      <c r="F253" s="1" ph="1"/>
    </row>
    <row r="254" spans="4:6" ht="20.100000000000001" customHeight="1">
      <c r="D254" s="1" ph="1"/>
      <c r="E254" s="1" ph="1"/>
      <c r="F254" s="1" ph="1"/>
    </row>
    <row r="255" spans="4:6" ht="20.100000000000001" customHeight="1">
      <c r="D255" s="1" ph="1"/>
      <c r="E255" s="1" ph="1"/>
      <c r="F255" s="1" ph="1"/>
    </row>
    <row r="256" spans="4:6" ht="20.100000000000001" customHeight="1">
      <c r="D256" s="1" ph="1"/>
      <c r="E256" s="1" ph="1"/>
      <c r="F256" s="1" ph="1"/>
    </row>
    <row r="257" spans="4:6" ht="20.100000000000001" customHeight="1">
      <c r="D257" s="1" ph="1"/>
      <c r="E257" s="1" ph="1"/>
      <c r="F257" s="1" ph="1"/>
    </row>
    <row r="258" spans="4:6" ht="20.100000000000001" customHeight="1">
      <c r="D258" s="1" ph="1"/>
      <c r="E258" s="1" ph="1"/>
      <c r="F258" s="1" ph="1"/>
    </row>
    <row r="259" spans="4:6" ht="20.100000000000001" customHeight="1">
      <c r="D259" s="1" ph="1"/>
      <c r="E259" s="1" ph="1"/>
      <c r="F259" s="1" ph="1"/>
    </row>
    <row r="260" spans="4:6" ht="20.100000000000001" customHeight="1">
      <c r="D260" s="1" ph="1"/>
      <c r="E260" s="1" ph="1"/>
      <c r="F260" s="1" ph="1"/>
    </row>
    <row r="261" spans="4:6" ht="20.100000000000001" customHeight="1">
      <c r="D261" s="1" ph="1"/>
      <c r="E261" s="1" ph="1"/>
      <c r="F261" s="1" ph="1"/>
    </row>
    <row r="262" spans="4:6" ht="20.100000000000001" customHeight="1">
      <c r="D262" s="1" ph="1"/>
      <c r="E262" s="1" ph="1"/>
      <c r="F262" s="1" ph="1"/>
    </row>
    <row r="263" spans="4:6" ht="20.100000000000001" customHeight="1">
      <c r="D263" s="1" ph="1"/>
      <c r="E263" s="1" ph="1"/>
      <c r="F263" s="1" ph="1"/>
    </row>
    <row r="264" spans="4:6" ht="20.100000000000001" customHeight="1">
      <c r="D264" s="1" ph="1"/>
      <c r="E264" s="1" ph="1"/>
      <c r="F264" s="1" ph="1"/>
    </row>
    <row r="265" spans="4:6" ht="20.100000000000001" customHeight="1">
      <c r="D265" s="1" ph="1"/>
      <c r="E265" s="1" ph="1"/>
      <c r="F265" s="1" ph="1"/>
    </row>
    <row r="266" spans="4:6" ht="20.100000000000001" customHeight="1">
      <c r="D266" s="1" ph="1"/>
      <c r="E266" s="1" ph="1"/>
      <c r="F266" s="1" ph="1"/>
    </row>
    <row r="267" spans="4:6" ht="20.100000000000001" customHeight="1">
      <c r="D267" s="1" ph="1"/>
      <c r="E267" s="1" ph="1"/>
      <c r="F267" s="1" ph="1"/>
    </row>
    <row r="269" spans="4:6" ht="20.100000000000001" customHeight="1">
      <c r="D269" s="1" ph="1"/>
      <c r="F269" s="1" ph="1"/>
    </row>
    <row r="270" spans="4:6" ht="20.100000000000001" customHeight="1">
      <c r="D270" s="1" ph="1"/>
      <c r="E270" s="1" ph="1"/>
      <c r="F270" s="1" ph="1"/>
    </row>
    <row r="271" spans="4:6" ht="20.100000000000001" customHeight="1">
      <c r="D271" s="1" ph="1"/>
      <c r="E271" s="1" ph="1"/>
      <c r="F271" s="1" ph="1"/>
    </row>
    <row r="272" spans="4:6" ht="20.100000000000001" customHeight="1">
      <c r="D272" s="1" ph="1"/>
      <c r="E272" s="1" ph="1"/>
      <c r="F272" s="1" ph="1"/>
    </row>
    <row r="273" spans="4:6" ht="20.100000000000001" customHeight="1">
      <c r="D273" s="1" ph="1"/>
      <c r="E273" s="1" ph="1"/>
      <c r="F273" s="1" ph="1"/>
    </row>
    <row r="274" spans="4:6" ht="20.100000000000001" customHeight="1">
      <c r="D274" s="1" ph="1"/>
      <c r="E274" s="1" ph="1"/>
      <c r="F274" s="1" ph="1"/>
    </row>
    <row r="275" spans="4:6" ht="20.100000000000001" customHeight="1">
      <c r="D275" s="1" ph="1"/>
      <c r="E275" s="1" ph="1"/>
      <c r="F275" s="1" ph="1"/>
    </row>
    <row r="276" spans="4:6" ht="20.100000000000001" customHeight="1">
      <c r="D276" s="1" ph="1"/>
      <c r="E276" s="1" ph="1"/>
      <c r="F276" s="1" ph="1"/>
    </row>
    <row r="277" spans="4:6" ht="20.100000000000001" customHeight="1">
      <c r="D277" s="1" ph="1"/>
      <c r="E277" s="1" ph="1"/>
      <c r="F277" s="1" ph="1"/>
    </row>
    <row r="278" spans="4:6" ht="20.100000000000001" customHeight="1">
      <c r="D278" s="1" ph="1"/>
      <c r="E278" s="1" ph="1"/>
      <c r="F278" s="1" ph="1"/>
    </row>
    <row r="279" spans="4:6" ht="20.100000000000001" customHeight="1">
      <c r="D279" s="1" ph="1"/>
      <c r="E279" s="1" ph="1"/>
      <c r="F279" s="1" ph="1"/>
    </row>
    <row r="280" spans="4:6" ht="20.100000000000001" customHeight="1">
      <c r="D280" s="1" ph="1"/>
      <c r="E280" s="1" ph="1"/>
      <c r="F280" s="1" ph="1"/>
    </row>
    <row r="281" spans="4:6" ht="20.100000000000001" customHeight="1">
      <c r="D281" s="1" ph="1"/>
      <c r="E281" s="1" ph="1"/>
      <c r="F281" s="1" ph="1"/>
    </row>
    <row r="282" spans="4:6" ht="20.100000000000001" customHeight="1">
      <c r="D282" s="1" ph="1"/>
      <c r="E282" s="1" ph="1"/>
      <c r="F282" s="1" ph="1"/>
    </row>
    <row r="283" spans="4:6" ht="20.100000000000001" customHeight="1">
      <c r="D283" s="1" ph="1"/>
      <c r="E283" s="1" ph="1"/>
      <c r="F283" s="1" ph="1"/>
    </row>
    <row r="284" spans="4:6" ht="20.100000000000001" customHeight="1">
      <c r="D284" s="1" ph="1"/>
      <c r="E284" s="1" ph="1"/>
      <c r="F284" s="1" ph="1"/>
    </row>
    <row r="285" spans="4:6" ht="20.100000000000001" customHeight="1">
      <c r="D285" s="1" ph="1"/>
      <c r="E285" s="1" ph="1"/>
      <c r="F285" s="1" ph="1"/>
    </row>
    <row r="286" spans="4:6" ht="20.100000000000001" customHeight="1">
      <c r="D286" s="1" ph="1"/>
      <c r="E286" s="1" ph="1"/>
      <c r="F286" s="1" ph="1"/>
    </row>
    <row r="287" spans="4:6" ht="20.100000000000001" customHeight="1">
      <c r="D287" s="1" ph="1"/>
      <c r="E287" s="1" ph="1"/>
      <c r="F287" s="1" ph="1"/>
    </row>
    <row r="288" spans="4:6" ht="20.100000000000001" customHeight="1">
      <c r="D288" s="1" ph="1"/>
      <c r="E288" s="1" ph="1"/>
      <c r="F288" s="1" ph="1"/>
    </row>
    <row r="289" spans="4:6" ht="20.100000000000001" customHeight="1">
      <c r="D289" s="1" ph="1"/>
      <c r="E289" s="1" ph="1"/>
      <c r="F289" s="1" ph="1"/>
    </row>
    <row r="290" spans="4:6" ht="20.100000000000001" customHeight="1">
      <c r="D290" s="1" ph="1"/>
      <c r="E290" s="1" ph="1"/>
      <c r="F290" s="1" ph="1"/>
    </row>
    <row r="291" spans="4:6" ht="20.100000000000001" customHeight="1">
      <c r="D291" s="1" ph="1"/>
      <c r="E291" s="1" ph="1"/>
      <c r="F291" s="1" ph="1"/>
    </row>
    <row r="292" spans="4:6" ht="20.100000000000001" customHeight="1">
      <c r="D292" s="1" ph="1"/>
      <c r="E292" s="1" ph="1"/>
      <c r="F292" s="1" ph="1"/>
    </row>
    <row r="293" spans="4:6" ht="20.100000000000001" customHeight="1">
      <c r="D293" s="1" ph="1"/>
      <c r="E293" s="1" ph="1"/>
      <c r="F293" s="1" ph="1"/>
    </row>
    <row r="294" spans="4:6" ht="20.100000000000001" customHeight="1">
      <c r="D294" s="1" ph="1"/>
      <c r="E294" s="1" ph="1"/>
      <c r="F294" s="1" ph="1"/>
    </row>
  </sheetData>
  <mergeCells count="2">
    <mergeCell ref="E2:F2"/>
    <mergeCell ref="E72:F72"/>
  </mergeCells>
  <phoneticPr fontId="23"/>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J23" sqref="J23"/>
    </sheetView>
  </sheetViews>
  <sheetFormatPr defaultRowHeight="12"/>
  <cols>
    <col min="1" max="1" width="24.5" style="327" bestFit="1" customWidth="1"/>
    <col min="2" max="2" width="7.125" style="50" bestFit="1" customWidth="1"/>
    <col min="3" max="8" width="9.125" style="50" customWidth="1"/>
    <col min="9" max="16384" width="9" style="39"/>
  </cols>
  <sheetData>
    <row r="1" spans="1:12" ht="19.5" customHeight="1">
      <c r="A1" s="528" t="s">
        <v>132</v>
      </c>
      <c r="B1" s="528"/>
      <c r="C1" s="528"/>
      <c r="D1" s="528"/>
      <c r="E1" s="528"/>
      <c r="F1" s="528"/>
      <c r="G1" s="528"/>
      <c r="H1" s="528"/>
    </row>
    <row r="2" spans="1:12" ht="19.5" customHeight="1">
      <c r="A2" s="529" t="s">
        <v>474</v>
      </c>
      <c r="B2" s="529"/>
      <c r="C2" s="529"/>
      <c r="D2" s="529"/>
      <c r="E2" s="529"/>
      <c r="F2" s="529"/>
      <c r="G2" s="529"/>
      <c r="H2" s="529"/>
    </row>
    <row r="3" spans="1:12" ht="15" customHeight="1">
      <c r="A3" s="530" t="s">
        <v>133</v>
      </c>
      <c r="B3" s="531"/>
      <c r="C3" s="534" t="s">
        <v>134</v>
      </c>
      <c r="D3" s="535"/>
      <c r="E3" s="536"/>
      <c r="F3" s="534" t="s">
        <v>135</v>
      </c>
      <c r="G3" s="535"/>
      <c r="H3" s="536"/>
    </row>
    <row r="4" spans="1:12" ht="15" customHeight="1">
      <c r="A4" s="532"/>
      <c r="B4" s="533"/>
      <c r="C4" s="415" t="s">
        <v>120</v>
      </c>
      <c r="D4" s="415" t="s">
        <v>121</v>
      </c>
      <c r="E4" s="415" t="s">
        <v>122</v>
      </c>
      <c r="F4" s="415" t="s">
        <v>120</v>
      </c>
      <c r="G4" s="415" t="s">
        <v>121</v>
      </c>
      <c r="H4" s="415" t="s">
        <v>122</v>
      </c>
    </row>
    <row r="5" spans="1:12" ht="30" customHeight="1">
      <c r="A5" s="40" t="s">
        <v>123</v>
      </c>
      <c r="B5" s="41"/>
      <c r="C5" s="42">
        <v>7</v>
      </c>
      <c r="D5" s="42">
        <v>22</v>
      </c>
      <c r="E5" s="42">
        <v>29</v>
      </c>
      <c r="F5" s="42">
        <v>2</v>
      </c>
      <c r="G5" s="42">
        <v>12</v>
      </c>
      <c r="H5" s="42">
        <v>14</v>
      </c>
    </row>
    <row r="6" spans="1:12" ht="30" customHeight="1">
      <c r="A6" s="43" t="s">
        <v>124</v>
      </c>
      <c r="B6" s="44" t="s">
        <v>475</v>
      </c>
      <c r="C6" s="45">
        <v>40.266249999999999</v>
      </c>
      <c r="D6" s="45">
        <v>24.9405</v>
      </c>
      <c r="E6" s="45">
        <v>65.20675</v>
      </c>
      <c r="F6" s="45">
        <v>4.4216999999999995</v>
      </c>
      <c r="G6" s="45">
        <v>14.718800000000002</v>
      </c>
      <c r="H6" s="45">
        <v>19.140500000000003</v>
      </c>
    </row>
    <row r="7" spans="1:12" ht="30" customHeight="1">
      <c r="A7" s="43" t="s">
        <v>125</v>
      </c>
      <c r="B7" s="44" t="s">
        <v>476</v>
      </c>
      <c r="C7" s="45">
        <v>39.6</v>
      </c>
      <c r="D7" s="45">
        <v>23</v>
      </c>
      <c r="E7" s="45">
        <v>62.6</v>
      </c>
      <c r="F7" s="45">
        <v>4</v>
      </c>
      <c r="G7" s="45">
        <v>12</v>
      </c>
      <c r="H7" s="45">
        <v>16</v>
      </c>
      <c r="I7" s="526"/>
      <c r="J7" s="527"/>
      <c r="K7" s="527"/>
      <c r="L7" s="527"/>
    </row>
    <row r="8" spans="1:12" ht="30" customHeight="1">
      <c r="A8" s="43" t="s">
        <v>126</v>
      </c>
      <c r="B8" s="44" t="s">
        <v>477</v>
      </c>
      <c r="C8" s="45">
        <v>16.240499999999997</v>
      </c>
      <c r="D8" s="45">
        <v>2.0248500000000003</v>
      </c>
      <c r="E8" s="45">
        <v>18.265349999999998</v>
      </c>
      <c r="F8" s="45">
        <v>0.1741</v>
      </c>
      <c r="G8" s="45">
        <v>2.1662999999999997</v>
      </c>
      <c r="H8" s="45">
        <v>2.3403999999999998</v>
      </c>
      <c r="I8" s="526"/>
      <c r="J8" s="527"/>
      <c r="K8" s="527"/>
      <c r="L8" s="527"/>
    </row>
    <row r="9" spans="1:12" ht="30" customHeight="1">
      <c r="A9" s="43" t="s">
        <v>127</v>
      </c>
      <c r="B9" s="44" t="s">
        <v>478</v>
      </c>
      <c r="C9" s="45">
        <v>55.840499999999999</v>
      </c>
      <c r="D9" s="45">
        <v>25.024850000000001</v>
      </c>
      <c r="E9" s="45">
        <v>80.865350000000007</v>
      </c>
      <c r="F9" s="45">
        <v>4.1741000000000001</v>
      </c>
      <c r="G9" s="45">
        <v>14.1663</v>
      </c>
      <c r="H9" s="45">
        <v>18.340399999999999</v>
      </c>
      <c r="I9" s="526"/>
      <c r="J9" s="527"/>
      <c r="K9" s="527"/>
      <c r="L9" s="527"/>
    </row>
    <row r="10" spans="1:12" ht="30" customHeight="1">
      <c r="A10" s="43" t="s">
        <v>128</v>
      </c>
      <c r="B10" s="44" t="s">
        <v>479</v>
      </c>
      <c r="C10" s="165">
        <v>0.98345388507745324</v>
      </c>
      <c r="D10" s="165">
        <v>0.92219482368035921</v>
      </c>
      <c r="E10" s="165">
        <v>0.96002331047015843</v>
      </c>
      <c r="F10" s="165">
        <v>0.90462944116516286</v>
      </c>
      <c r="G10" s="165">
        <v>0.81528385466206477</v>
      </c>
      <c r="H10" s="165">
        <v>0.83592382644131535</v>
      </c>
      <c r="I10" s="526"/>
      <c r="J10" s="527"/>
      <c r="K10" s="527"/>
      <c r="L10" s="527"/>
    </row>
    <row r="11" spans="1:12" ht="30" customHeight="1">
      <c r="A11" s="43" t="s">
        <v>129</v>
      </c>
      <c r="B11" s="44" t="s">
        <v>480</v>
      </c>
      <c r="C11" s="165">
        <v>1.3867817340825133</v>
      </c>
      <c r="D11" s="165">
        <v>1.00338204927728</v>
      </c>
      <c r="E11" s="165">
        <v>1.2401377158039621</v>
      </c>
      <c r="F11" s="165">
        <v>0.94400343759187655</v>
      </c>
      <c r="G11" s="165">
        <v>0.96246297252493396</v>
      </c>
      <c r="H11" s="165">
        <v>0.95819858415401871</v>
      </c>
      <c r="I11" s="526"/>
      <c r="J11" s="527"/>
      <c r="K11" s="527"/>
      <c r="L11" s="527"/>
    </row>
    <row r="12" spans="1:12" ht="30" customHeight="1">
      <c r="A12" s="43" t="s">
        <v>130</v>
      </c>
      <c r="B12" s="44" t="s">
        <v>481</v>
      </c>
      <c r="C12" s="45">
        <v>0.66624999999999801</v>
      </c>
      <c r="D12" s="45">
        <v>1.9405000000000001</v>
      </c>
      <c r="E12" s="45">
        <v>2.6067499999999981</v>
      </c>
      <c r="F12" s="45">
        <v>0.42169999999999952</v>
      </c>
      <c r="G12" s="45">
        <v>2.7188000000000017</v>
      </c>
      <c r="H12" s="45">
        <v>3.140500000000003</v>
      </c>
      <c r="I12" s="526"/>
      <c r="J12" s="527"/>
      <c r="K12" s="527"/>
      <c r="L12" s="527"/>
    </row>
    <row r="13" spans="1:12" ht="30" customHeight="1">
      <c r="A13" s="46" t="s">
        <v>131</v>
      </c>
      <c r="B13" s="47" t="s">
        <v>482</v>
      </c>
      <c r="C13" s="48">
        <v>-15.574249999999999</v>
      </c>
      <c r="D13" s="49">
        <v>-8.4350000000000591E-2</v>
      </c>
      <c r="E13" s="48">
        <v>-15.658600000000007</v>
      </c>
      <c r="F13" s="49">
        <v>0.24759999999999938</v>
      </c>
      <c r="G13" s="49">
        <v>0.55250000000000199</v>
      </c>
      <c r="H13" s="49">
        <v>0.80010000000000403</v>
      </c>
      <c r="I13" s="526"/>
      <c r="J13" s="527"/>
      <c r="K13" s="527"/>
      <c r="L13" s="527"/>
    </row>
    <row r="14" spans="1:12" ht="15" customHeight="1">
      <c r="A14" s="537" t="s">
        <v>442</v>
      </c>
      <c r="B14" s="537"/>
      <c r="C14" s="537"/>
      <c r="D14" s="537"/>
      <c r="E14" s="537"/>
      <c r="F14" s="537"/>
      <c r="G14" s="537"/>
      <c r="H14" s="537"/>
    </row>
    <row r="15" spans="1:12" ht="30" customHeight="1">
      <c r="A15" s="538" t="s">
        <v>788</v>
      </c>
      <c r="B15" s="538"/>
      <c r="C15" s="538"/>
      <c r="D15" s="538"/>
      <c r="E15" s="538"/>
      <c r="F15" s="538"/>
      <c r="G15" s="538"/>
      <c r="H15" s="538"/>
    </row>
    <row r="16" spans="1:12" ht="15" customHeight="1">
      <c r="A16" s="296" t="s">
        <v>483</v>
      </c>
      <c r="B16" s="295"/>
      <c r="C16" s="295"/>
      <c r="D16" s="295"/>
      <c r="E16" s="295"/>
      <c r="F16" s="295"/>
      <c r="G16" s="295"/>
      <c r="H16" s="295"/>
    </row>
    <row r="17" spans="1:8" ht="15" customHeight="1">
      <c r="A17" s="528"/>
      <c r="B17" s="528"/>
      <c r="C17" s="528"/>
      <c r="D17" s="528"/>
      <c r="E17" s="528"/>
      <c r="F17" s="528"/>
      <c r="G17" s="528"/>
      <c r="H17" s="528"/>
    </row>
    <row r="18" spans="1:8" ht="30" customHeight="1">
      <c r="A18" s="528"/>
      <c r="B18" s="528"/>
      <c r="C18" s="528"/>
      <c r="D18" s="528"/>
      <c r="E18" s="528"/>
      <c r="F18" s="528"/>
      <c r="G18" s="528"/>
      <c r="H18" s="528"/>
    </row>
    <row r="19" spans="1:8" ht="30" customHeight="1">
      <c r="A19" s="528"/>
      <c r="B19" s="528"/>
      <c r="C19" s="528"/>
      <c r="D19" s="528"/>
      <c r="E19" s="528"/>
      <c r="F19" s="528"/>
      <c r="G19" s="528"/>
      <c r="H19" s="528"/>
    </row>
    <row r="20" spans="1:8" ht="30" customHeight="1">
      <c r="A20" s="528"/>
      <c r="B20" s="528"/>
      <c r="C20" s="528"/>
      <c r="D20" s="528"/>
      <c r="E20" s="528"/>
      <c r="F20" s="528"/>
      <c r="G20" s="528"/>
      <c r="H20" s="528"/>
    </row>
    <row r="21" spans="1:8" ht="30" customHeight="1">
      <c r="A21" s="528"/>
      <c r="B21" s="528"/>
      <c r="C21" s="528"/>
      <c r="D21" s="528"/>
      <c r="E21" s="528"/>
      <c r="F21" s="528"/>
      <c r="G21" s="528"/>
      <c r="H21" s="528"/>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22" zoomScaleNormal="100" workbookViewId="0">
      <selection activeCell="B15" sqref="B15"/>
    </sheetView>
  </sheetViews>
  <sheetFormatPr defaultRowHeight="30" customHeight="1"/>
  <cols>
    <col min="1" max="1" width="9.125" style="1" customWidth="1"/>
    <col min="2" max="2" width="12.625" style="1" customWidth="1"/>
    <col min="3" max="9" width="9.125" style="1" customWidth="1"/>
    <col min="10" max="16384" width="9" style="1"/>
  </cols>
  <sheetData>
    <row r="1" spans="1:9" s="323" customFormat="1" ht="19.5" customHeight="1">
      <c r="A1" s="496" t="s">
        <v>152</v>
      </c>
      <c r="B1" s="496"/>
      <c r="C1" s="496"/>
      <c r="D1" s="496"/>
      <c r="E1" s="496"/>
      <c r="F1" s="496"/>
      <c r="G1" s="496"/>
      <c r="H1" s="496"/>
      <c r="I1" s="496"/>
    </row>
    <row r="2" spans="1:9" s="323" customFormat="1" ht="19.5" customHeight="1">
      <c r="A2" s="539" t="s">
        <v>474</v>
      </c>
      <c r="B2" s="539"/>
      <c r="C2" s="539"/>
      <c r="D2" s="539"/>
      <c r="E2" s="539"/>
      <c r="F2" s="539"/>
      <c r="G2" s="539"/>
      <c r="H2" s="539"/>
      <c r="I2" s="539"/>
    </row>
    <row r="3" spans="1:9" s="323" customFormat="1" ht="15" customHeight="1">
      <c r="A3" s="515" t="s">
        <v>136</v>
      </c>
      <c r="B3" s="515" t="s">
        <v>137</v>
      </c>
      <c r="C3" s="540" t="s">
        <v>138</v>
      </c>
      <c r="D3" s="541" t="s">
        <v>139</v>
      </c>
      <c r="E3" s="416"/>
      <c r="F3" s="542" t="s">
        <v>140</v>
      </c>
      <c r="G3" s="416"/>
      <c r="H3" s="543" t="s">
        <v>141</v>
      </c>
      <c r="I3" s="416"/>
    </row>
    <row r="4" spans="1:9" s="323" customFormat="1" ht="15" customHeight="1">
      <c r="A4" s="515"/>
      <c r="B4" s="515"/>
      <c r="C4" s="540"/>
      <c r="D4" s="541"/>
      <c r="E4" s="417" t="s">
        <v>142</v>
      </c>
      <c r="F4" s="542"/>
      <c r="G4" s="418" t="s">
        <v>143</v>
      </c>
      <c r="H4" s="543"/>
      <c r="I4" s="419" t="s">
        <v>128</v>
      </c>
    </row>
    <row r="5" spans="1:9" s="323" customFormat="1" ht="30" customHeight="1">
      <c r="A5" s="17" t="s">
        <v>144</v>
      </c>
      <c r="B5" s="114" t="s">
        <v>145</v>
      </c>
      <c r="C5" s="115">
        <v>12.7</v>
      </c>
      <c r="D5" s="120">
        <v>18.925799999999999</v>
      </c>
      <c r="E5" s="123">
        <v>15</v>
      </c>
      <c r="F5" s="120">
        <v>6.2257999999999996</v>
      </c>
      <c r="G5" s="123">
        <v>2.3000000000000007</v>
      </c>
      <c r="H5" s="126">
        <v>1.4902204724409449</v>
      </c>
      <c r="I5" s="129">
        <v>1.1811023622047245</v>
      </c>
    </row>
    <row r="6" spans="1:9" s="323" customFormat="1" ht="30" customHeight="1">
      <c r="A6" s="18"/>
      <c r="B6" s="118" t="s">
        <v>484</v>
      </c>
      <c r="C6" s="119">
        <v>5.91</v>
      </c>
      <c r="D6" s="121">
        <v>6.71</v>
      </c>
      <c r="E6" s="124">
        <v>6</v>
      </c>
      <c r="F6" s="121">
        <v>0.79999999999999982</v>
      </c>
      <c r="G6" s="124">
        <v>8.9999999999999858E-2</v>
      </c>
      <c r="H6" s="127">
        <v>1.1353637901861251</v>
      </c>
      <c r="I6" s="130">
        <v>1.015228426395939</v>
      </c>
    </row>
    <row r="7" spans="1:9" s="323" customFormat="1" ht="30" customHeight="1">
      <c r="A7" s="61" t="s">
        <v>59</v>
      </c>
      <c r="B7" s="118" t="s">
        <v>146</v>
      </c>
      <c r="C7" s="119">
        <v>4.9749999999999996</v>
      </c>
      <c r="D7" s="121">
        <v>6.7438000000000002</v>
      </c>
      <c r="E7" s="124">
        <v>6</v>
      </c>
      <c r="F7" s="121">
        <v>1.7688000000000006</v>
      </c>
      <c r="G7" s="124">
        <v>1.0250000000000004</v>
      </c>
      <c r="H7" s="127">
        <v>1.3555376884422112</v>
      </c>
      <c r="I7" s="130">
        <v>1.206030150753769</v>
      </c>
    </row>
    <row r="8" spans="1:9" s="323" customFormat="1" ht="30" customHeight="1">
      <c r="A8" s="61" t="s">
        <v>58</v>
      </c>
      <c r="B8" s="118" t="s">
        <v>147</v>
      </c>
      <c r="C8" s="119">
        <v>4.625</v>
      </c>
      <c r="D8" s="121">
        <v>6.3636999999999997</v>
      </c>
      <c r="E8" s="124">
        <v>3</v>
      </c>
      <c r="F8" s="121">
        <v>1.7386999999999997</v>
      </c>
      <c r="G8" s="124">
        <v>-1.625</v>
      </c>
      <c r="H8" s="127">
        <v>1.375935135135135</v>
      </c>
      <c r="I8" s="130">
        <v>0.64864864864864868</v>
      </c>
    </row>
    <row r="9" spans="1:9" s="323" customFormat="1" ht="30" customHeight="1">
      <c r="A9" s="61" t="s">
        <v>148</v>
      </c>
      <c r="B9" s="118" t="s">
        <v>149</v>
      </c>
      <c r="C9" s="119">
        <v>4.28125</v>
      </c>
      <c r="D9" s="121">
        <v>7.8193999999999999</v>
      </c>
      <c r="E9" s="124">
        <v>3</v>
      </c>
      <c r="F9" s="121">
        <v>3.5381499999999999</v>
      </c>
      <c r="G9" s="124">
        <v>-1.28125</v>
      </c>
      <c r="H9" s="127">
        <v>1.8264291970802919</v>
      </c>
      <c r="I9" s="130">
        <v>0.7007299270072993</v>
      </c>
    </row>
    <row r="10" spans="1:9" s="323" customFormat="1" ht="30" customHeight="1">
      <c r="A10" s="61" t="s">
        <v>150</v>
      </c>
      <c r="B10" s="118" t="s">
        <v>485</v>
      </c>
      <c r="C10" s="119">
        <v>3.68</v>
      </c>
      <c r="D10" s="121">
        <v>4.8661000000000003</v>
      </c>
      <c r="E10" s="124">
        <v>3</v>
      </c>
      <c r="F10" s="121">
        <v>1.1861000000000002</v>
      </c>
      <c r="G10" s="124">
        <v>-0.68000000000000016</v>
      </c>
      <c r="H10" s="127">
        <v>1.3223097826086956</v>
      </c>
      <c r="I10" s="130">
        <v>0.81521739130434778</v>
      </c>
    </row>
    <row r="11" spans="1:9" s="323" customFormat="1" ht="30" customHeight="1">
      <c r="A11" s="12" t="s">
        <v>62</v>
      </c>
      <c r="B11" s="116" t="s">
        <v>151</v>
      </c>
      <c r="C11" s="117">
        <v>4.0949999999999998</v>
      </c>
      <c r="D11" s="122">
        <v>4.4116999999999997</v>
      </c>
      <c r="E11" s="125">
        <v>3.6</v>
      </c>
      <c r="F11" s="122">
        <v>0.31669999999999998</v>
      </c>
      <c r="G11" s="125">
        <v>-0.49499999999999966</v>
      </c>
      <c r="H11" s="128">
        <v>1.0773382173382173</v>
      </c>
      <c r="I11" s="131">
        <v>0.87912087912087922</v>
      </c>
    </row>
    <row r="12" spans="1:9" s="323" customFormat="1" ht="30" customHeight="1">
      <c r="A12" s="409" t="s">
        <v>122</v>
      </c>
      <c r="B12" s="420" t="s">
        <v>153</v>
      </c>
      <c r="C12" s="421">
        <v>40.266249999999999</v>
      </c>
      <c r="D12" s="422">
        <v>55.840500000000006</v>
      </c>
      <c r="E12" s="423">
        <v>39.6</v>
      </c>
      <c r="F12" s="422">
        <v>15.574249999999999</v>
      </c>
      <c r="G12" s="423">
        <v>-0.66624999999999801</v>
      </c>
      <c r="H12" s="424">
        <v>1.3867817340825135</v>
      </c>
      <c r="I12" s="425">
        <v>0.98345388507745324</v>
      </c>
    </row>
    <row r="13" spans="1:9" s="323" customFormat="1" ht="15" customHeight="1">
      <c r="A13" s="299" t="s">
        <v>789</v>
      </c>
      <c r="B13" s="297"/>
      <c r="C13" s="297"/>
      <c r="D13" s="297"/>
      <c r="E13" s="297"/>
      <c r="F13" s="297"/>
      <c r="G13" s="297"/>
      <c r="H13" s="297"/>
      <c r="I13" s="297"/>
    </row>
    <row r="14" spans="1:9" s="323" customFormat="1" ht="15" customHeight="1">
      <c r="A14" s="158" t="s">
        <v>790</v>
      </c>
      <c r="B14" s="298"/>
      <c r="C14" s="298"/>
      <c r="D14" s="298"/>
      <c r="E14" s="298"/>
      <c r="F14" s="298"/>
      <c r="G14" s="298"/>
      <c r="H14" s="298"/>
      <c r="I14" s="298"/>
    </row>
    <row r="15" spans="1:9" s="323" customFormat="1" ht="15" customHeight="1">
      <c r="A15" s="158" t="s">
        <v>791</v>
      </c>
      <c r="B15" s="298"/>
      <c r="C15" s="298"/>
      <c r="D15" s="298"/>
      <c r="E15" s="298"/>
      <c r="F15" s="298"/>
      <c r="G15" s="298"/>
      <c r="H15" s="298"/>
      <c r="I15" s="298"/>
    </row>
    <row r="16" spans="1:9" s="323" customFormat="1" ht="15" customHeight="1">
      <c r="A16" s="158" t="s">
        <v>483</v>
      </c>
      <c r="B16" s="298"/>
      <c r="C16" s="298"/>
      <c r="D16" s="298"/>
      <c r="E16" s="298"/>
      <c r="F16" s="298"/>
      <c r="G16" s="298"/>
      <c r="H16" s="298"/>
      <c r="I16" s="298"/>
    </row>
    <row r="17" spans="1:9" s="323" customFormat="1" ht="30" customHeight="1">
      <c r="A17" s="158"/>
      <c r="B17" s="298"/>
      <c r="C17" s="298"/>
      <c r="D17" s="298"/>
      <c r="E17" s="298"/>
      <c r="F17" s="298"/>
      <c r="G17" s="298"/>
      <c r="H17" s="298"/>
      <c r="I17" s="298"/>
    </row>
    <row r="18" spans="1:9" s="323" customFormat="1" ht="30" customHeight="1">
      <c r="A18" s="496"/>
      <c r="B18" s="496"/>
      <c r="C18" s="496"/>
      <c r="D18" s="496"/>
      <c r="E18" s="496"/>
      <c r="F18" s="496"/>
      <c r="G18" s="496"/>
      <c r="H18" s="496"/>
    </row>
    <row r="19" spans="1:9" s="323" customFormat="1" ht="30" customHeight="1">
      <c r="A19" s="496"/>
      <c r="B19" s="496"/>
      <c r="C19" s="496"/>
      <c r="D19" s="496"/>
      <c r="E19" s="496"/>
      <c r="F19" s="496"/>
      <c r="G19" s="496"/>
      <c r="H19" s="496"/>
    </row>
    <row r="20" spans="1:9" s="323" customFormat="1" ht="30" customHeight="1">
      <c r="A20" s="324"/>
      <c r="B20" s="52"/>
      <c r="E20" s="53"/>
      <c r="F20" s="53"/>
      <c r="G20" s="54"/>
      <c r="H20" s="54"/>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view="pageBreakPreview" topLeftCell="A76" zoomScaleNormal="100" zoomScaleSheetLayoutView="100" workbookViewId="0">
      <selection activeCell="F100" sqref="F100"/>
    </sheetView>
  </sheetViews>
  <sheetFormatPr defaultRowHeight="30" customHeight="1"/>
  <cols>
    <col min="1" max="2" width="15.625" style="59" customWidth="1"/>
    <col min="3" max="3" width="15.625" style="328" customWidth="1"/>
    <col min="4" max="4" width="30.625" style="322" customWidth="1"/>
    <col min="5" max="6" width="15.625" style="59" customWidth="1"/>
    <col min="7" max="16384" width="9" style="55"/>
  </cols>
  <sheetData>
    <row r="1" spans="1:6" ht="19.5" customHeight="1">
      <c r="A1" s="544" t="s">
        <v>486</v>
      </c>
      <c r="B1" s="544"/>
      <c r="C1" s="544"/>
      <c r="D1" s="544"/>
      <c r="E1" s="544"/>
      <c r="F1" s="544"/>
    </row>
    <row r="2" spans="1:6" ht="19.5" customHeight="1">
      <c r="A2" s="545" t="s">
        <v>455</v>
      </c>
      <c r="B2" s="545"/>
      <c r="C2" s="545"/>
      <c r="D2" s="545"/>
      <c r="E2" s="545"/>
      <c r="F2" s="545"/>
    </row>
    <row r="3" spans="1:6" ht="30" customHeight="1">
      <c r="A3" s="426" t="s">
        <v>154</v>
      </c>
      <c r="B3" s="426" t="s">
        <v>487</v>
      </c>
      <c r="C3" s="427" t="s">
        <v>155</v>
      </c>
      <c r="D3" s="409" t="s">
        <v>156</v>
      </c>
      <c r="E3" s="426" t="s">
        <v>157</v>
      </c>
      <c r="F3" s="426" t="s">
        <v>488</v>
      </c>
    </row>
    <row r="4" spans="1:6" ht="30" customHeight="1">
      <c r="A4" s="332" t="s">
        <v>60</v>
      </c>
      <c r="B4" s="333" t="s">
        <v>158</v>
      </c>
      <c r="C4" s="382" t="s">
        <v>766</v>
      </c>
      <c r="D4" s="242" t="s">
        <v>489</v>
      </c>
      <c r="E4" s="243" t="s">
        <v>542</v>
      </c>
      <c r="F4" s="185" t="s">
        <v>795</v>
      </c>
    </row>
    <row r="5" spans="1:6" ht="30" customHeight="1">
      <c r="A5" s="189" t="s">
        <v>81</v>
      </c>
      <c r="B5" s="183" t="s">
        <v>160</v>
      </c>
      <c r="C5" s="245" t="s">
        <v>380</v>
      </c>
      <c r="D5" s="244" t="s">
        <v>490</v>
      </c>
      <c r="E5" s="245" t="s">
        <v>82</v>
      </c>
      <c r="F5" s="187" t="s">
        <v>512</v>
      </c>
    </row>
    <row r="6" spans="1:6" ht="30" customHeight="1">
      <c r="A6" s="189"/>
      <c r="B6" s="183"/>
      <c r="C6" s="245" t="s">
        <v>380</v>
      </c>
      <c r="D6" s="244" t="s">
        <v>491</v>
      </c>
      <c r="E6" s="245" t="s">
        <v>82</v>
      </c>
      <c r="F6" s="187" t="s">
        <v>159</v>
      </c>
    </row>
    <row r="7" spans="1:6" ht="30" customHeight="1">
      <c r="A7" s="189"/>
      <c r="B7" s="183"/>
      <c r="C7" s="245" t="s">
        <v>380</v>
      </c>
      <c r="D7" s="244" t="s">
        <v>492</v>
      </c>
      <c r="E7" s="245" t="s">
        <v>394</v>
      </c>
      <c r="F7" s="187" t="s">
        <v>159</v>
      </c>
    </row>
    <row r="8" spans="1:6" ht="30" customHeight="1">
      <c r="A8" s="183"/>
      <c r="B8" s="183"/>
      <c r="C8" s="245" t="s">
        <v>380</v>
      </c>
      <c r="D8" s="244" t="s">
        <v>493</v>
      </c>
      <c r="E8" s="245" t="s">
        <v>159</v>
      </c>
      <c r="F8" s="187" t="s">
        <v>159</v>
      </c>
    </row>
    <row r="9" spans="1:6" ht="30" customHeight="1">
      <c r="A9" s="189"/>
      <c r="B9" s="183"/>
      <c r="C9" s="245" t="s">
        <v>380</v>
      </c>
      <c r="D9" s="244" t="s">
        <v>494</v>
      </c>
      <c r="E9" s="245" t="s">
        <v>82</v>
      </c>
      <c r="F9" s="187" t="s">
        <v>159</v>
      </c>
    </row>
    <row r="10" spans="1:6" ht="30" customHeight="1">
      <c r="A10" s="189"/>
      <c r="B10" s="183"/>
      <c r="C10" s="245" t="s">
        <v>380</v>
      </c>
      <c r="D10" s="244" t="s">
        <v>495</v>
      </c>
      <c r="E10" s="245" t="s">
        <v>542</v>
      </c>
      <c r="F10" s="187" t="s">
        <v>159</v>
      </c>
    </row>
    <row r="11" spans="1:6" ht="30" customHeight="1">
      <c r="A11" s="189"/>
      <c r="B11" s="183"/>
      <c r="C11" s="245" t="s">
        <v>354</v>
      </c>
      <c r="D11" s="244" t="s">
        <v>496</v>
      </c>
      <c r="E11" s="246" t="s">
        <v>159</v>
      </c>
      <c r="F11" s="187" t="s">
        <v>159</v>
      </c>
    </row>
    <row r="12" spans="1:6" ht="30" customHeight="1">
      <c r="A12" s="189"/>
      <c r="B12" s="183"/>
      <c r="C12" s="245" t="s">
        <v>380</v>
      </c>
      <c r="D12" s="244" t="s">
        <v>497</v>
      </c>
      <c r="E12" s="245" t="s">
        <v>302</v>
      </c>
      <c r="F12" s="187" t="s">
        <v>159</v>
      </c>
    </row>
    <row r="13" spans="1:6" ht="30" customHeight="1">
      <c r="A13" s="189"/>
      <c r="B13" s="183"/>
      <c r="C13" s="245" t="s">
        <v>380</v>
      </c>
      <c r="D13" s="244" t="s">
        <v>498</v>
      </c>
      <c r="E13" s="246" t="s">
        <v>499</v>
      </c>
      <c r="F13" s="187" t="s">
        <v>159</v>
      </c>
    </row>
    <row r="14" spans="1:6" ht="30" customHeight="1">
      <c r="A14" s="189"/>
      <c r="B14" s="183"/>
      <c r="C14" s="245" t="s">
        <v>380</v>
      </c>
      <c r="D14" s="244" t="s">
        <v>500</v>
      </c>
      <c r="E14" s="245" t="s">
        <v>159</v>
      </c>
      <c r="F14" s="187" t="s">
        <v>159</v>
      </c>
    </row>
    <row r="15" spans="1:6" ht="30" customHeight="1">
      <c r="A15" s="189"/>
      <c r="B15" s="183"/>
      <c r="C15" s="245" t="s">
        <v>386</v>
      </c>
      <c r="D15" s="244" t="s">
        <v>501</v>
      </c>
      <c r="E15" s="245" t="s">
        <v>74</v>
      </c>
      <c r="F15" s="187" t="s">
        <v>159</v>
      </c>
    </row>
    <row r="16" spans="1:6" ht="30" customHeight="1">
      <c r="A16" s="189"/>
      <c r="B16" s="183"/>
      <c r="C16" s="245" t="s">
        <v>502</v>
      </c>
      <c r="D16" s="244" t="s">
        <v>491</v>
      </c>
      <c r="E16" s="245" t="s">
        <v>82</v>
      </c>
      <c r="F16" s="187" t="s">
        <v>159</v>
      </c>
    </row>
    <row r="17" spans="1:6" ht="30" customHeight="1">
      <c r="A17" s="189"/>
      <c r="B17" s="183"/>
      <c r="C17" s="245" t="s">
        <v>164</v>
      </c>
      <c r="D17" s="244" t="s">
        <v>503</v>
      </c>
      <c r="E17" s="245" t="s">
        <v>542</v>
      </c>
      <c r="F17" s="187" t="s">
        <v>159</v>
      </c>
    </row>
    <row r="18" spans="1:6" ht="30" customHeight="1">
      <c r="A18" s="189"/>
      <c r="B18" s="183"/>
      <c r="C18" s="245" t="s">
        <v>164</v>
      </c>
      <c r="D18" s="244" t="s">
        <v>504</v>
      </c>
      <c r="E18" s="245" t="s">
        <v>159</v>
      </c>
      <c r="F18" s="187" t="s">
        <v>159</v>
      </c>
    </row>
    <row r="19" spans="1:6" ht="30" customHeight="1">
      <c r="A19" s="189"/>
      <c r="B19" s="183"/>
      <c r="C19" s="245" t="s">
        <v>164</v>
      </c>
      <c r="D19" s="244" t="s">
        <v>505</v>
      </c>
      <c r="E19" s="245" t="s">
        <v>82</v>
      </c>
      <c r="F19" s="187" t="s">
        <v>159</v>
      </c>
    </row>
    <row r="20" spans="1:6" ht="30" customHeight="1">
      <c r="A20" s="189"/>
      <c r="B20" s="183"/>
      <c r="C20" s="245" t="s">
        <v>382</v>
      </c>
      <c r="D20" s="244" t="s">
        <v>506</v>
      </c>
      <c r="E20" s="387" t="s">
        <v>772</v>
      </c>
      <c r="F20" s="187" t="s">
        <v>159</v>
      </c>
    </row>
    <row r="21" spans="1:6" ht="30" customHeight="1">
      <c r="A21" s="189"/>
      <c r="B21" s="183"/>
      <c r="C21" s="245" t="s">
        <v>382</v>
      </c>
      <c r="D21" s="244" t="s">
        <v>503</v>
      </c>
      <c r="E21" s="245" t="s">
        <v>499</v>
      </c>
      <c r="F21" s="187" t="s">
        <v>159</v>
      </c>
    </row>
    <row r="22" spans="1:6" ht="30" customHeight="1">
      <c r="A22" s="189"/>
      <c r="B22" s="183"/>
      <c r="C22" s="245" t="s">
        <v>382</v>
      </c>
      <c r="D22" s="244" t="s">
        <v>383</v>
      </c>
      <c r="E22" s="245" t="s">
        <v>159</v>
      </c>
      <c r="F22" s="187" t="s">
        <v>159</v>
      </c>
    </row>
    <row r="23" spans="1:6" ht="30" customHeight="1">
      <c r="A23" s="189"/>
      <c r="B23" s="183"/>
      <c r="C23" s="245" t="s">
        <v>382</v>
      </c>
      <c r="D23" s="244" t="s">
        <v>383</v>
      </c>
      <c r="E23" s="245" t="s">
        <v>159</v>
      </c>
      <c r="F23" s="187" t="s">
        <v>159</v>
      </c>
    </row>
    <row r="24" spans="1:6" ht="30" customHeight="1">
      <c r="A24" s="189"/>
      <c r="B24" s="183"/>
      <c r="C24" s="245" t="s">
        <v>382</v>
      </c>
      <c r="D24" s="244" t="s">
        <v>383</v>
      </c>
      <c r="E24" s="246" t="s">
        <v>159</v>
      </c>
      <c r="F24" s="187" t="s">
        <v>159</v>
      </c>
    </row>
    <row r="25" spans="1:6" ht="30" customHeight="1">
      <c r="A25" s="189"/>
      <c r="B25" s="183"/>
      <c r="C25" s="245" t="s">
        <v>384</v>
      </c>
      <c r="D25" s="244" t="s">
        <v>507</v>
      </c>
      <c r="E25" s="383" t="s">
        <v>767</v>
      </c>
      <c r="F25" s="187" t="s">
        <v>159</v>
      </c>
    </row>
    <row r="26" spans="1:6" ht="30" customHeight="1">
      <c r="A26" s="189"/>
      <c r="B26" s="183"/>
      <c r="C26" s="245" t="s">
        <v>385</v>
      </c>
      <c r="D26" s="244" t="s">
        <v>503</v>
      </c>
      <c r="E26" s="245" t="s">
        <v>542</v>
      </c>
      <c r="F26" s="187" t="s">
        <v>159</v>
      </c>
    </row>
    <row r="27" spans="1:6" ht="30" customHeight="1">
      <c r="A27" s="189"/>
      <c r="B27" s="183"/>
      <c r="C27" s="245" t="s">
        <v>385</v>
      </c>
      <c r="D27" s="244" t="s">
        <v>507</v>
      </c>
      <c r="E27" s="245" t="s">
        <v>159</v>
      </c>
      <c r="F27" s="187" t="s">
        <v>159</v>
      </c>
    </row>
    <row r="28" spans="1:6" ht="30" customHeight="1">
      <c r="A28" s="189"/>
      <c r="B28" s="183"/>
      <c r="C28" s="245" t="s">
        <v>508</v>
      </c>
      <c r="D28" s="244" t="s">
        <v>509</v>
      </c>
      <c r="E28" s="245" t="s">
        <v>159</v>
      </c>
      <c r="F28" s="187" t="s">
        <v>159</v>
      </c>
    </row>
    <row r="29" spans="1:6" ht="30" customHeight="1">
      <c r="A29" s="189"/>
      <c r="B29" s="183"/>
      <c r="C29" s="245" t="s">
        <v>508</v>
      </c>
      <c r="D29" s="244" t="s">
        <v>504</v>
      </c>
      <c r="E29" s="245" t="s">
        <v>159</v>
      </c>
      <c r="F29" s="187" t="s">
        <v>159</v>
      </c>
    </row>
    <row r="30" spans="1:6" ht="30" customHeight="1">
      <c r="A30" s="189"/>
      <c r="B30" s="183"/>
      <c r="C30" s="245" t="s">
        <v>389</v>
      </c>
      <c r="D30" s="244" t="s">
        <v>792</v>
      </c>
      <c r="E30" s="245" t="s">
        <v>542</v>
      </c>
      <c r="F30" s="187" t="s">
        <v>510</v>
      </c>
    </row>
    <row r="31" spans="1:6" ht="30" customHeight="1">
      <c r="A31" s="189"/>
      <c r="B31" s="183"/>
      <c r="C31" s="245" t="s">
        <v>389</v>
      </c>
      <c r="D31" s="244" t="s">
        <v>793</v>
      </c>
      <c r="E31" s="245" t="s">
        <v>159</v>
      </c>
      <c r="F31" s="187" t="s">
        <v>159</v>
      </c>
    </row>
    <row r="32" spans="1:6" ht="30" customHeight="1">
      <c r="A32" s="411"/>
      <c r="B32" s="364"/>
      <c r="C32" s="428" t="s">
        <v>511</v>
      </c>
      <c r="D32" s="429" t="s">
        <v>507</v>
      </c>
      <c r="E32" s="428" t="s">
        <v>381</v>
      </c>
      <c r="F32" s="366" t="s">
        <v>512</v>
      </c>
    </row>
    <row r="33" spans="1:6" ht="30" customHeight="1">
      <c r="A33" s="184"/>
      <c r="B33" s="170"/>
      <c r="C33" s="243" t="s">
        <v>389</v>
      </c>
      <c r="D33" s="242" t="s">
        <v>513</v>
      </c>
      <c r="E33" s="243" t="s">
        <v>542</v>
      </c>
      <c r="F33" s="414" t="s">
        <v>831</v>
      </c>
    </row>
    <row r="34" spans="1:6" ht="30" customHeight="1">
      <c r="A34" s="189"/>
      <c r="B34" s="183"/>
      <c r="C34" s="245" t="s">
        <v>388</v>
      </c>
      <c r="D34" s="244" t="s">
        <v>514</v>
      </c>
      <c r="E34" s="245" t="s">
        <v>162</v>
      </c>
      <c r="F34" s="187" t="s">
        <v>159</v>
      </c>
    </row>
    <row r="35" spans="1:6" ht="30" customHeight="1">
      <c r="A35" s="189"/>
      <c r="B35" s="183"/>
      <c r="C35" s="245" t="s">
        <v>388</v>
      </c>
      <c r="D35" s="244" t="s">
        <v>515</v>
      </c>
      <c r="E35" s="246" t="s">
        <v>170</v>
      </c>
      <c r="F35" s="187" t="s">
        <v>159</v>
      </c>
    </row>
    <row r="36" spans="1:6" ht="30" customHeight="1">
      <c r="A36" s="189"/>
      <c r="B36" s="183"/>
      <c r="C36" s="245" t="s">
        <v>390</v>
      </c>
      <c r="D36" s="244" t="s">
        <v>516</v>
      </c>
      <c r="E36" s="246" t="s">
        <v>499</v>
      </c>
      <c r="F36" s="187" t="s">
        <v>159</v>
      </c>
    </row>
    <row r="37" spans="1:6" ht="30" customHeight="1">
      <c r="A37" s="189"/>
      <c r="B37" s="183"/>
      <c r="C37" s="245" t="s">
        <v>390</v>
      </c>
      <c r="D37" s="244" t="s">
        <v>517</v>
      </c>
      <c r="E37" s="246" t="s">
        <v>159</v>
      </c>
      <c r="F37" s="187" t="s">
        <v>159</v>
      </c>
    </row>
    <row r="38" spans="1:6" ht="30" customHeight="1">
      <c r="A38" s="189"/>
      <c r="B38" s="183"/>
      <c r="C38" s="245" t="s">
        <v>390</v>
      </c>
      <c r="D38" s="244" t="s">
        <v>518</v>
      </c>
      <c r="E38" s="246" t="s">
        <v>159</v>
      </c>
      <c r="F38" s="187" t="s">
        <v>159</v>
      </c>
    </row>
    <row r="39" spans="1:6" ht="30" customHeight="1">
      <c r="A39" s="189"/>
      <c r="B39" s="183"/>
      <c r="C39" s="245" t="s">
        <v>390</v>
      </c>
      <c r="D39" s="244" t="s">
        <v>519</v>
      </c>
      <c r="E39" s="245" t="s">
        <v>159</v>
      </c>
      <c r="F39" s="187" t="s">
        <v>159</v>
      </c>
    </row>
    <row r="40" spans="1:6" ht="30" customHeight="1">
      <c r="A40" s="189"/>
      <c r="B40" s="183"/>
      <c r="C40" s="245" t="s">
        <v>390</v>
      </c>
      <c r="D40" s="244" t="s">
        <v>520</v>
      </c>
      <c r="E40" s="245" t="s">
        <v>170</v>
      </c>
      <c r="F40" s="187" t="s">
        <v>159</v>
      </c>
    </row>
    <row r="41" spans="1:6" ht="30" customHeight="1">
      <c r="A41" s="189"/>
      <c r="B41" s="183"/>
      <c r="C41" s="174" t="s">
        <v>390</v>
      </c>
      <c r="D41" s="247" t="s">
        <v>521</v>
      </c>
      <c r="E41" s="174" t="s">
        <v>82</v>
      </c>
      <c r="F41" s="187" t="s">
        <v>159</v>
      </c>
    </row>
    <row r="42" spans="1:6" ht="30" customHeight="1">
      <c r="A42" s="189"/>
      <c r="B42" s="183"/>
      <c r="C42" s="174" t="s">
        <v>390</v>
      </c>
      <c r="D42" s="247" t="s">
        <v>522</v>
      </c>
      <c r="E42" s="174" t="s">
        <v>82</v>
      </c>
      <c r="F42" s="187" t="s">
        <v>796</v>
      </c>
    </row>
    <row r="43" spans="1:6" ht="30" customHeight="1">
      <c r="A43" s="189"/>
      <c r="B43" s="183"/>
      <c r="C43" s="174" t="s">
        <v>390</v>
      </c>
      <c r="D43" s="247" t="s">
        <v>523</v>
      </c>
      <c r="E43" s="174" t="s">
        <v>82</v>
      </c>
      <c r="F43" s="187" t="s">
        <v>796</v>
      </c>
    </row>
    <row r="44" spans="1:6" ht="30" customHeight="1">
      <c r="A44" s="189"/>
      <c r="B44" s="183"/>
      <c r="C44" s="174" t="s">
        <v>390</v>
      </c>
      <c r="D44" s="247" t="s">
        <v>524</v>
      </c>
      <c r="E44" s="174" t="s">
        <v>82</v>
      </c>
      <c r="F44" s="187" t="s">
        <v>512</v>
      </c>
    </row>
    <row r="45" spans="1:6" ht="30" customHeight="1">
      <c r="A45" s="189"/>
      <c r="B45" s="183"/>
      <c r="C45" s="174" t="s">
        <v>390</v>
      </c>
      <c r="D45" s="247" t="s">
        <v>525</v>
      </c>
      <c r="E45" s="246" t="s">
        <v>82</v>
      </c>
      <c r="F45" s="187" t="s">
        <v>159</v>
      </c>
    </row>
    <row r="46" spans="1:6" ht="30" customHeight="1">
      <c r="A46" s="189"/>
      <c r="B46" s="173"/>
      <c r="C46" s="174" t="s">
        <v>391</v>
      </c>
      <c r="D46" s="247" t="s">
        <v>526</v>
      </c>
      <c r="E46" s="174" t="s">
        <v>82</v>
      </c>
      <c r="F46" s="187" t="s">
        <v>159</v>
      </c>
    </row>
    <row r="47" spans="1:6" ht="30" customHeight="1">
      <c r="A47" s="183"/>
      <c r="B47" s="175" t="s">
        <v>302</v>
      </c>
      <c r="C47" s="245" t="s">
        <v>307</v>
      </c>
      <c r="D47" s="247" t="s">
        <v>393</v>
      </c>
      <c r="E47" s="174" t="s">
        <v>392</v>
      </c>
      <c r="F47" s="187" t="s">
        <v>512</v>
      </c>
    </row>
    <row r="48" spans="1:6" ht="30" customHeight="1">
      <c r="A48" s="189"/>
      <c r="B48" s="183"/>
      <c r="C48" s="245" t="s">
        <v>527</v>
      </c>
      <c r="D48" s="247" t="s">
        <v>528</v>
      </c>
      <c r="E48" s="174" t="s">
        <v>19</v>
      </c>
      <c r="F48" s="187" t="s">
        <v>159</v>
      </c>
    </row>
    <row r="49" spans="1:8" ht="30" customHeight="1">
      <c r="A49" s="189"/>
      <c r="B49" s="183"/>
      <c r="C49" s="245" t="s">
        <v>354</v>
      </c>
      <c r="D49" s="247" t="s">
        <v>528</v>
      </c>
      <c r="E49" s="174" t="s">
        <v>31</v>
      </c>
      <c r="F49" s="187" t="s">
        <v>159</v>
      </c>
    </row>
    <row r="50" spans="1:8" ht="30" customHeight="1">
      <c r="A50" s="189"/>
      <c r="B50" s="173"/>
      <c r="C50" s="173" t="s">
        <v>387</v>
      </c>
      <c r="D50" s="248" t="s">
        <v>794</v>
      </c>
      <c r="E50" s="249" t="s">
        <v>392</v>
      </c>
      <c r="F50" s="185" t="s">
        <v>159</v>
      </c>
    </row>
    <row r="51" spans="1:8" ht="30" customHeight="1">
      <c r="A51" s="189"/>
      <c r="B51" s="174" t="s">
        <v>31</v>
      </c>
      <c r="C51" s="175" t="s">
        <v>354</v>
      </c>
      <c r="D51" s="250" t="s">
        <v>356</v>
      </c>
      <c r="E51" s="246" t="s">
        <v>82</v>
      </c>
      <c r="F51" s="187" t="s">
        <v>512</v>
      </c>
    </row>
    <row r="52" spans="1:8" ht="30" customHeight="1">
      <c r="A52" s="183"/>
      <c r="B52" s="173" t="s">
        <v>174</v>
      </c>
      <c r="C52" s="174" t="s">
        <v>161</v>
      </c>
      <c r="D52" s="251" t="s">
        <v>529</v>
      </c>
      <c r="E52" s="249" t="s">
        <v>82</v>
      </c>
      <c r="F52" s="187" t="s">
        <v>512</v>
      </c>
      <c r="H52" s="60"/>
    </row>
    <row r="53" spans="1:8" ht="30" customHeight="1">
      <c r="A53" s="189"/>
      <c r="B53" s="183" t="s">
        <v>174</v>
      </c>
      <c r="C53" s="174" t="s">
        <v>161</v>
      </c>
      <c r="D53" s="251" t="s">
        <v>530</v>
      </c>
      <c r="E53" s="246" t="s">
        <v>531</v>
      </c>
      <c r="F53" s="187" t="s">
        <v>512</v>
      </c>
      <c r="H53" s="60"/>
    </row>
    <row r="54" spans="1:8" ht="30" customHeight="1">
      <c r="A54" s="190"/>
      <c r="B54" s="173"/>
      <c r="C54" s="174" t="s">
        <v>161</v>
      </c>
      <c r="D54" s="251" t="s">
        <v>532</v>
      </c>
      <c r="E54" s="246" t="s">
        <v>82</v>
      </c>
      <c r="F54" s="187" t="s">
        <v>159</v>
      </c>
    </row>
    <row r="55" spans="1:8" ht="30" customHeight="1">
      <c r="A55" s="189" t="s">
        <v>59</v>
      </c>
      <c r="B55" s="183" t="s">
        <v>34</v>
      </c>
      <c r="C55" s="361" t="s">
        <v>175</v>
      </c>
      <c r="D55" s="251" t="s">
        <v>298</v>
      </c>
      <c r="E55" s="245" t="s">
        <v>542</v>
      </c>
      <c r="F55" s="187" t="s">
        <v>512</v>
      </c>
    </row>
    <row r="56" spans="1:8" ht="30" customHeight="1">
      <c r="A56" s="189"/>
      <c r="B56" s="175" t="s">
        <v>357</v>
      </c>
      <c r="C56" s="175" t="s">
        <v>175</v>
      </c>
      <c r="D56" s="250" t="s">
        <v>533</v>
      </c>
      <c r="E56" s="245" t="s">
        <v>542</v>
      </c>
      <c r="F56" s="187" t="s">
        <v>512</v>
      </c>
    </row>
    <row r="57" spans="1:8" ht="30" customHeight="1">
      <c r="A57" s="189"/>
      <c r="B57" s="183"/>
      <c r="C57" s="175" t="s">
        <v>175</v>
      </c>
      <c r="D57" s="250" t="s">
        <v>501</v>
      </c>
      <c r="E57" s="175" t="s">
        <v>159</v>
      </c>
      <c r="F57" s="187" t="s">
        <v>159</v>
      </c>
    </row>
    <row r="58" spans="1:8" ht="30" customHeight="1">
      <c r="A58" s="183"/>
      <c r="B58" s="175" t="s">
        <v>80</v>
      </c>
      <c r="C58" s="175" t="s">
        <v>167</v>
      </c>
      <c r="D58" s="250" t="s">
        <v>395</v>
      </c>
      <c r="E58" s="175" t="s">
        <v>176</v>
      </c>
      <c r="F58" s="187" t="s">
        <v>512</v>
      </c>
    </row>
    <row r="59" spans="1:8" ht="30" customHeight="1">
      <c r="A59" s="189"/>
      <c r="B59" s="175"/>
      <c r="C59" s="174" t="s">
        <v>161</v>
      </c>
      <c r="D59" s="251" t="s">
        <v>534</v>
      </c>
      <c r="E59" s="246" t="s">
        <v>82</v>
      </c>
      <c r="F59" s="187" t="s">
        <v>159</v>
      </c>
    </row>
    <row r="60" spans="1:8" ht="30" customHeight="1">
      <c r="A60" s="189"/>
      <c r="B60" s="183"/>
      <c r="C60" s="174" t="s">
        <v>161</v>
      </c>
      <c r="D60" s="251" t="s">
        <v>396</v>
      </c>
      <c r="E60" s="246" t="s">
        <v>82</v>
      </c>
      <c r="F60" s="187" t="s">
        <v>159</v>
      </c>
    </row>
    <row r="61" spans="1:8" ht="30" customHeight="1">
      <c r="A61" s="189"/>
      <c r="B61" s="183"/>
      <c r="C61" s="174" t="s">
        <v>164</v>
      </c>
      <c r="D61" s="251" t="s">
        <v>397</v>
      </c>
      <c r="E61" s="246" t="s">
        <v>177</v>
      </c>
      <c r="F61" s="187" t="s">
        <v>159</v>
      </c>
    </row>
    <row r="62" spans="1:8" ht="30" customHeight="1">
      <c r="A62" s="189"/>
      <c r="B62" s="183"/>
      <c r="C62" s="174" t="s">
        <v>398</v>
      </c>
      <c r="D62" s="251" t="s">
        <v>397</v>
      </c>
      <c r="E62" s="384" t="s">
        <v>768</v>
      </c>
      <c r="F62" s="187" t="s">
        <v>159</v>
      </c>
    </row>
    <row r="63" spans="1:8" ht="30" customHeight="1">
      <c r="A63" s="411"/>
      <c r="B63" s="364"/>
      <c r="C63" s="176" t="s">
        <v>398</v>
      </c>
      <c r="D63" s="430" t="s">
        <v>395</v>
      </c>
      <c r="E63" s="431" t="s">
        <v>311</v>
      </c>
      <c r="F63" s="366" t="s">
        <v>512</v>
      </c>
    </row>
    <row r="64" spans="1:8" ht="30" customHeight="1">
      <c r="A64" s="332" t="s">
        <v>535</v>
      </c>
      <c r="B64" s="333" t="s">
        <v>268</v>
      </c>
      <c r="C64" s="333" t="s">
        <v>399</v>
      </c>
      <c r="D64" s="432" t="s">
        <v>536</v>
      </c>
      <c r="E64" s="433" t="s">
        <v>537</v>
      </c>
      <c r="F64" s="414" t="s">
        <v>512</v>
      </c>
    </row>
    <row r="65" spans="1:6" ht="30" customHeight="1">
      <c r="A65" s="189" t="s">
        <v>25</v>
      </c>
      <c r="B65" s="183" t="s">
        <v>379</v>
      </c>
      <c r="C65" s="174" t="s">
        <v>538</v>
      </c>
      <c r="D65" s="251" t="s">
        <v>539</v>
      </c>
      <c r="E65" s="246" t="s">
        <v>540</v>
      </c>
      <c r="F65" s="187" t="s">
        <v>797</v>
      </c>
    </row>
    <row r="66" spans="1:6" ht="30" customHeight="1">
      <c r="A66" s="189"/>
      <c r="B66" s="183"/>
      <c r="C66" s="174" t="s">
        <v>399</v>
      </c>
      <c r="D66" s="251" t="s">
        <v>541</v>
      </c>
      <c r="E66" s="384" t="s">
        <v>771</v>
      </c>
      <c r="F66" s="187" t="s">
        <v>512</v>
      </c>
    </row>
    <row r="67" spans="1:6" ht="30" customHeight="1">
      <c r="A67" s="189"/>
      <c r="B67" s="183"/>
      <c r="C67" s="174" t="s">
        <v>172</v>
      </c>
      <c r="D67" s="251" t="s">
        <v>541</v>
      </c>
      <c r="E67" s="246" t="s">
        <v>542</v>
      </c>
      <c r="F67" s="187" t="s">
        <v>159</v>
      </c>
    </row>
    <row r="68" spans="1:6" ht="30" customHeight="1">
      <c r="A68" s="189"/>
      <c r="B68" s="183"/>
      <c r="C68" s="174" t="s">
        <v>308</v>
      </c>
      <c r="D68" s="251" t="s">
        <v>543</v>
      </c>
      <c r="E68" s="246" t="s">
        <v>544</v>
      </c>
      <c r="F68" s="187" t="s">
        <v>159</v>
      </c>
    </row>
    <row r="69" spans="1:6" ht="30" customHeight="1">
      <c r="A69" s="189"/>
      <c r="B69" s="183"/>
      <c r="C69" s="174" t="s">
        <v>545</v>
      </c>
      <c r="D69" s="251" t="s">
        <v>541</v>
      </c>
      <c r="E69" s="246" t="s">
        <v>542</v>
      </c>
      <c r="F69" s="187" t="s">
        <v>159</v>
      </c>
    </row>
    <row r="70" spans="1:6" ht="30" customHeight="1">
      <c r="A70" s="188" t="s">
        <v>178</v>
      </c>
      <c r="B70" s="188" t="s">
        <v>28</v>
      </c>
      <c r="C70" s="246" t="s">
        <v>172</v>
      </c>
      <c r="D70" s="251" t="s">
        <v>501</v>
      </c>
      <c r="E70" s="245" t="s">
        <v>542</v>
      </c>
      <c r="F70" s="187" t="s">
        <v>512</v>
      </c>
    </row>
    <row r="71" spans="1:6" ht="30" customHeight="1">
      <c r="A71" s="183"/>
      <c r="B71" s="183"/>
      <c r="C71" s="246" t="s">
        <v>172</v>
      </c>
      <c r="D71" s="251" t="s">
        <v>514</v>
      </c>
      <c r="E71" s="246" t="s">
        <v>159</v>
      </c>
      <c r="F71" s="187" t="s">
        <v>159</v>
      </c>
    </row>
    <row r="72" spans="1:6" ht="30" customHeight="1">
      <c r="A72" s="189"/>
      <c r="B72" s="183"/>
      <c r="C72" s="174" t="s">
        <v>166</v>
      </c>
      <c r="D72" s="247" t="s">
        <v>546</v>
      </c>
      <c r="E72" s="174" t="s">
        <v>159</v>
      </c>
      <c r="F72" s="187" t="s">
        <v>159</v>
      </c>
    </row>
    <row r="73" spans="1:6" ht="30" customHeight="1">
      <c r="A73" s="189"/>
      <c r="B73" s="183"/>
      <c r="C73" s="174" t="s">
        <v>166</v>
      </c>
      <c r="D73" s="247" t="s">
        <v>547</v>
      </c>
      <c r="E73" s="174" t="s">
        <v>159</v>
      </c>
      <c r="F73" s="187" t="s">
        <v>159</v>
      </c>
    </row>
    <row r="74" spans="1:6" ht="30" customHeight="1">
      <c r="A74" s="189"/>
      <c r="B74" s="183"/>
      <c r="C74" s="174" t="s">
        <v>166</v>
      </c>
      <c r="D74" s="247" t="s">
        <v>533</v>
      </c>
      <c r="E74" s="246" t="s">
        <v>159</v>
      </c>
      <c r="F74" s="187" t="s">
        <v>159</v>
      </c>
    </row>
    <row r="75" spans="1:6" ht="30" customHeight="1">
      <c r="A75" s="183"/>
      <c r="B75" s="183"/>
      <c r="C75" s="175" t="s">
        <v>548</v>
      </c>
      <c r="D75" s="334" t="s">
        <v>547</v>
      </c>
      <c r="E75" s="259" t="s">
        <v>159</v>
      </c>
      <c r="F75" s="260" t="s">
        <v>299</v>
      </c>
    </row>
    <row r="76" spans="1:6" ht="30" customHeight="1">
      <c r="A76" s="189"/>
      <c r="B76" s="183"/>
      <c r="C76" s="174" t="s">
        <v>399</v>
      </c>
      <c r="D76" s="335" t="s">
        <v>549</v>
      </c>
      <c r="E76" s="174" t="s">
        <v>400</v>
      </c>
      <c r="F76" s="187" t="s">
        <v>159</v>
      </c>
    </row>
    <row r="77" spans="1:6" ht="30" customHeight="1">
      <c r="A77" s="189"/>
      <c r="B77" s="183"/>
      <c r="C77" s="174" t="s">
        <v>179</v>
      </c>
      <c r="D77" s="247" t="s">
        <v>550</v>
      </c>
      <c r="E77" s="174" t="s">
        <v>159</v>
      </c>
      <c r="F77" s="187" t="s">
        <v>159</v>
      </c>
    </row>
    <row r="78" spans="1:6" ht="30" customHeight="1">
      <c r="A78" s="189"/>
      <c r="B78" s="183"/>
      <c r="C78" s="174" t="s">
        <v>165</v>
      </c>
      <c r="D78" s="247" t="s">
        <v>551</v>
      </c>
      <c r="E78" s="174" t="s">
        <v>159</v>
      </c>
      <c r="F78" s="187" t="s">
        <v>159</v>
      </c>
    </row>
    <row r="79" spans="1:6" ht="30" customHeight="1">
      <c r="A79" s="189"/>
      <c r="B79" s="183"/>
      <c r="C79" s="174" t="s">
        <v>401</v>
      </c>
      <c r="D79" s="247" t="s">
        <v>552</v>
      </c>
      <c r="E79" s="174" t="s">
        <v>159</v>
      </c>
      <c r="F79" s="187" t="s">
        <v>297</v>
      </c>
    </row>
    <row r="80" spans="1:6" ht="30" customHeight="1">
      <c r="A80" s="189"/>
      <c r="B80" s="183"/>
      <c r="C80" s="174" t="s">
        <v>401</v>
      </c>
      <c r="D80" s="247" t="s">
        <v>524</v>
      </c>
      <c r="E80" s="174" t="s">
        <v>159</v>
      </c>
      <c r="F80" s="187" t="s">
        <v>159</v>
      </c>
    </row>
    <row r="81" spans="1:10" ht="30" customHeight="1">
      <c r="A81" s="189"/>
      <c r="B81" s="183"/>
      <c r="C81" s="174" t="s">
        <v>402</v>
      </c>
      <c r="D81" s="335" t="s">
        <v>553</v>
      </c>
      <c r="E81" s="174" t="s">
        <v>159</v>
      </c>
      <c r="F81" s="187" t="s">
        <v>159</v>
      </c>
    </row>
    <row r="82" spans="1:10" ht="30" customHeight="1">
      <c r="A82" s="189"/>
      <c r="B82" s="183"/>
      <c r="C82" s="174" t="s">
        <v>402</v>
      </c>
      <c r="D82" s="247" t="s">
        <v>554</v>
      </c>
      <c r="E82" s="174" t="s">
        <v>159</v>
      </c>
      <c r="F82" s="187" t="s">
        <v>159</v>
      </c>
    </row>
    <row r="83" spans="1:10" ht="30" customHeight="1">
      <c r="A83" s="189"/>
      <c r="B83" s="183"/>
      <c r="C83" s="174" t="s">
        <v>403</v>
      </c>
      <c r="D83" s="335" t="s">
        <v>533</v>
      </c>
      <c r="E83" s="246" t="s">
        <v>159</v>
      </c>
      <c r="F83" s="187" t="s">
        <v>159</v>
      </c>
    </row>
    <row r="84" spans="1:10" ht="30" customHeight="1">
      <c r="A84" s="189"/>
      <c r="B84" s="183"/>
      <c r="C84" s="174" t="s">
        <v>161</v>
      </c>
      <c r="D84" s="335" t="s">
        <v>501</v>
      </c>
      <c r="E84" s="174" t="s">
        <v>555</v>
      </c>
      <c r="F84" s="187" t="s">
        <v>159</v>
      </c>
    </row>
    <row r="85" spans="1:10" ht="30" customHeight="1">
      <c r="A85" s="189"/>
      <c r="B85" s="175" t="s">
        <v>29</v>
      </c>
      <c r="C85" s="174" t="s">
        <v>82</v>
      </c>
      <c r="D85" s="335" t="s">
        <v>556</v>
      </c>
      <c r="E85" s="246" t="s">
        <v>400</v>
      </c>
      <c r="F85" s="187" t="s">
        <v>355</v>
      </c>
    </row>
    <row r="86" spans="1:10" ht="30" customHeight="1">
      <c r="A86" s="189"/>
      <c r="B86" s="175" t="s">
        <v>30</v>
      </c>
      <c r="C86" s="174" t="s">
        <v>161</v>
      </c>
      <c r="D86" s="247" t="s">
        <v>514</v>
      </c>
      <c r="E86" s="174" t="s">
        <v>82</v>
      </c>
      <c r="F86" s="187" t="s">
        <v>355</v>
      </c>
    </row>
    <row r="87" spans="1:10" ht="30" customHeight="1">
      <c r="A87" s="175" t="s">
        <v>181</v>
      </c>
      <c r="B87" s="175" t="s">
        <v>182</v>
      </c>
      <c r="C87" s="174" t="s">
        <v>161</v>
      </c>
      <c r="D87" s="335" t="s">
        <v>798</v>
      </c>
      <c r="E87" s="174" t="s">
        <v>82</v>
      </c>
      <c r="F87" s="187" t="s">
        <v>355</v>
      </c>
    </row>
    <row r="88" spans="1:10" ht="30" customHeight="1">
      <c r="A88" s="189"/>
      <c r="B88" s="183"/>
      <c r="C88" s="174" t="s">
        <v>172</v>
      </c>
      <c r="D88" s="335" t="s">
        <v>799</v>
      </c>
      <c r="E88" s="174" t="s">
        <v>82</v>
      </c>
      <c r="F88" s="187" t="s">
        <v>159</v>
      </c>
    </row>
    <row r="89" spans="1:10" ht="30" customHeight="1">
      <c r="A89" s="189"/>
      <c r="B89" s="183"/>
      <c r="C89" s="174" t="s">
        <v>405</v>
      </c>
      <c r="D89" s="247" t="s">
        <v>800</v>
      </c>
      <c r="E89" s="174" t="s">
        <v>82</v>
      </c>
      <c r="F89" s="187" t="s">
        <v>159</v>
      </c>
      <c r="H89" s="57"/>
      <c r="I89" s="56"/>
      <c r="J89" s="58"/>
    </row>
    <row r="90" spans="1:10" ht="30" customHeight="1">
      <c r="A90" s="189"/>
      <c r="B90" s="183"/>
      <c r="C90" s="174" t="s">
        <v>165</v>
      </c>
      <c r="D90" s="247" t="s">
        <v>533</v>
      </c>
      <c r="E90" s="245" t="s">
        <v>542</v>
      </c>
      <c r="F90" s="187" t="s">
        <v>159</v>
      </c>
    </row>
    <row r="91" spans="1:10" ht="30" customHeight="1">
      <c r="A91" s="189"/>
      <c r="B91" s="183"/>
      <c r="C91" s="174" t="s">
        <v>406</v>
      </c>
      <c r="D91" s="247" t="s">
        <v>801</v>
      </c>
      <c r="E91" s="174" t="s">
        <v>159</v>
      </c>
      <c r="F91" s="187" t="s">
        <v>159</v>
      </c>
    </row>
    <row r="92" spans="1:10" ht="30" customHeight="1">
      <c r="A92" s="189"/>
      <c r="B92" s="183"/>
      <c r="C92" s="174" t="s">
        <v>407</v>
      </c>
      <c r="D92" s="247" t="s">
        <v>802</v>
      </c>
      <c r="E92" s="174" t="s">
        <v>159</v>
      </c>
      <c r="F92" s="187" t="s">
        <v>159</v>
      </c>
    </row>
    <row r="93" spans="1:10" ht="30" customHeight="1">
      <c r="A93" s="189"/>
      <c r="B93" s="183"/>
      <c r="C93" s="174" t="s">
        <v>161</v>
      </c>
      <c r="D93" s="247" t="s">
        <v>803</v>
      </c>
      <c r="E93" s="174" t="s">
        <v>400</v>
      </c>
      <c r="F93" s="187" t="s">
        <v>82</v>
      </c>
    </row>
    <row r="94" spans="1:10" ht="30" customHeight="1">
      <c r="A94" s="364"/>
      <c r="B94" s="434"/>
      <c r="C94" s="176" t="s">
        <v>161</v>
      </c>
      <c r="D94" s="435" t="s">
        <v>801</v>
      </c>
      <c r="E94" s="176" t="s">
        <v>159</v>
      </c>
      <c r="F94" s="366" t="s">
        <v>355</v>
      </c>
    </row>
    <row r="95" spans="1:10" ht="30" customHeight="1">
      <c r="A95" s="184"/>
      <c r="B95" s="436"/>
      <c r="C95" s="333" t="s">
        <v>172</v>
      </c>
      <c r="D95" s="437" t="s">
        <v>804</v>
      </c>
      <c r="E95" s="333" t="s">
        <v>159</v>
      </c>
      <c r="F95" s="414" t="s">
        <v>82</v>
      </c>
    </row>
    <row r="96" spans="1:10" ht="30" customHeight="1">
      <c r="A96" s="189"/>
      <c r="B96" s="183"/>
      <c r="C96" s="174" t="s">
        <v>161</v>
      </c>
      <c r="D96" s="335" t="s">
        <v>805</v>
      </c>
      <c r="E96" s="174" t="s">
        <v>159</v>
      </c>
      <c r="F96" s="187" t="s">
        <v>82</v>
      </c>
    </row>
    <row r="97" spans="1:6" ht="30" customHeight="1">
      <c r="A97" s="183"/>
      <c r="B97" s="183"/>
      <c r="C97" s="254" t="s">
        <v>172</v>
      </c>
      <c r="D97" s="336" t="s">
        <v>514</v>
      </c>
      <c r="E97" s="245" t="s">
        <v>542</v>
      </c>
      <c r="F97" s="185" t="s">
        <v>82</v>
      </c>
    </row>
    <row r="98" spans="1:6" ht="45" customHeight="1">
      <c r="A98" s="183"/>
      <c r="B98" s="183"/>
      <c r="C98" s="252" t="s">
        <v>408</v>
      </c>
      <c r="D98" s="257" t="s">
        <v>806</v>
      </c>
      <c r="E98" s="245" t="s">
        <v>542</v>
      </c>
      <c r="F98" s="187" t="s">
        <v>82</v>
      </c>
    </row>
    <row r="99" spans="1:6" ht="45" customHeight="1">
      <c r="A99" s="189"/>
      <c r="B99" s="183"/>
      <c r="C99" s="492" t="s">
        <v>173</v>
      </c>
      <c r="D99" s="493" t="s">
        <v>832</v>
      </c>
      <c r="E99" s="494" t="s">
        <v>833</v>
      </c>
      <c r="F99" s="495" t="s">
        <v>834</v>
      </c>
    </row>
    <row r="100" spans="1:6" ht="30" customHeight="1">
      <c r="A100" s="189"/>
      <c r="B100" s="183"/>
      <c r="C100" s="252" t="s">
        <v>166</v>
      </c>
      <c r="D100" s="253" t="s">
        <v>501</v>
      </c>
      <c r="E100" s="252" t="s">
        <v>400</v>
      </c>
      <c r="F100" s="187" t="s">
        <v>355</v>
      </c>
    </row>
    <row r="101" spans="1:6" ht="30" customHeight="1">
      <c r="A101" s="189"/>
      <c r="B101" s="183"/>
      <c r="C101" s="254" t="s">
        <v>166</v>
      </c>
      <c r="D101" s="336" t="s">
        <v>514</v>
      </c>
      <c r="E101" s="245" t="s">
        <v>542</v>
      </c>
      <c r="F101" s="185" t="s">
        <v>355</v>
      </c>
    </row>
    <row r="102" spans="1:6" ht="45" customHeight="1">
      <c r="A102" s="189"/>
      <c r="B102" s="183"/>
      <c r="C102" s="252" t="s">
        <v>161</v>
      </c>
      <c r="D102" s="257" t="s">
        <v>807</v>
      </c>
      <c r="E102" s="255" t="s">
        <v>159</v>
      </c>
      <c r="F102" s="187" t="s">
        <v>159</v>
      </c>
    </row>
    <row r="103" spans="1:6" ht="30" customHeight="1">
      <c r="A103" s="189"/>
      <c r="B103" s="183"/>
      <c r="C103" s="252" t="s">
        <v>172</v>
      </c>
      <c r="D103" s="257" t="s">
        <v>808</v>
      </c>
      <c r="E103" s="255" t="s">
        <v>159</v>
      </c>
      <c r="F103" s="187" t="s">
        <v>159</v>
      </c>
    </row>
    <row r="104" spans="1:6" ht="30" customHeight="1">
      <c r="A104" s="189"/>
      <c r="B104" s="183"/>
      <c r="C104" s="252" t="s">
        <v>172</v>
      </c>
      <c r="D104" s="257" t="s">
        <v>809</v>
      </c>
      <c r="E104" s="252" t="s">
        <v>159</v>
      </c>
      <c r="F104" s="187" t="s">
        <v>82</v>
      </c>
    </row>
    <row r="105" spans="1:6" ht="30" customHeight="1">
      <c r="A105" s="189"/>
      <c r="B105" s="183"/>
      <c r="C105" s="252" t="s">
        <v>172</v>
      </c>
      <c r="D105" s="253" t="s">
        <v>810</v>
      </c>
      <c r="E105" s="246" t="s">
        <v>557</v>
      </c>
      <c r="F105" s="187" t="s">
        <v>355</v>
      </c>
    </row>
    <row r="106" spans="1:6" ht="30" customHeight="1">
      <c r="A106" s="175" t="s">
        <v>150</v>
      </c>
      <c r="B106" s="175" t="s">
        <v>312</v>
      </c>
      <c r="C106" s="252" t="s">
        <v>180</v>
      </c>
      <c r="D106" s="253" t="s">
        <v>558</v>
      </c>
      <c r="E106" s="246" t="s">
        <v>404</v>
      </c>
      <c r="F106" s="187" t="s">
        <v>355</v>
      </c>
    </row>
    <row r="107" spans="1:6" ht="30" customHeight="1">
      <c r="A107" s="189"/>
      <c r="B107" s="183"/>
      <c r="C107" s="254" t="s">
        <v>308</v>
      </c>
      <c r="D107" s="256" t="s">
        <v>559</v>
      </c>
      <c r="E107" s="249" t="s">
        <v>410</v>
      </c>
      <c r="F107" s="185" t="s">
        <v>159</v>
      </c>
    </row>
    <row r="108" spans="1:6" ht="30" customHeight="1">
      <c r="A108" s="189"/>
      <c r="B108" s="183"/>
      <c r="C108" s="252" t="s">
        <v>308</v>
      </c>
      <c r="D108" s="253" t="s">
        <v>560</v>
      </c>
      <c r="E108" s="246" t="s">
        <v>561</v>
      </c>
      <c r="F108" s="187" t="s">
        <v>159</v>
      </c>
    </row>
    <row r="109" spans="1:6" ht="30" customHeight="1">
      <c r="A109" s="189"/>
      <c r="B109" s="183"/>
      <c r="C109" s="252" t="s">
        <v>168</v>
      </c>
      <c r="D109" s="253" t="s">
        <v>562</v>
      </c>
      <c r="E109" s="246" t="s">
        <v>412</v>
      </c>
      <c r="F109" s="187" t="s">
        <v>413</v>
      </c>
    </row>
    <row r="110" spans="1:6" ht="30" customHeight="1">
      <c r="A110" s="189"/>
      <c r="B110" s="183"/>
      <c r="C110" s="252" t="s">
        <v>172</v>
      </c>
      <c r="D110" s="253" t="s">
        <v>563</v>
      </c>
      <c r="E110" s="246" t="s">
        <v>409</v>
      </c>
      <c r="F110" s="187" t="s">
        <v>355</v>
      </c>
    </row>
    <row r="111" spans="1:6" ht="30" customHeight="1">
      <c r="A111" s="189"/>
      <c r="B111" s="183"/>
      <c r="C111" s="252" t="s">
        <v>161</v>
      </c>
      <c r="D111" s="257" t="s">
        <v>564</v>
      </c>
      <c r="E111" s="246" t="s">
        <v>409</v>
      </c>
      <c r="F111" s="187" t="s">
        <v>355</v>
      </c>
    </row>
    <row r="112" spans="1:6" ht="30" customHeight="1">
      <c r="A112" s="189"/>
      <c r="B112" s="183"/>
      <c r="C112" s="252" t="s">
        <v>165</v>
      </c>
      <c r="D112" s="253" t="s">
        <v>565</v>
      </c>
      <c r="E112" s="384" t="s">
        <v>769</v>
      </c>
      <c r="F112" s="187" t="s">
        <v>159</v>
      </c>
    </row>
    <row r="113" spans="1:6" ht="30" customHeight="1">
      <c r="A113" s="189"/>
      <c r="B113" s="183"/>
      <c r="C113" s="252" t="s">
        <v>309</v>
      </c>
      <c r="D113" s="253" t="s">
        <v>566</v>
      </c>
      <c r="E113" s="246" t="s">
        <v>409</v>
      </c>
      <c r="F113" s="187" t="s">
        <v>355</v>
      </c>
    </row>
    <row r="114" spans="1:6" ht="30" customHeight="1">
      <c r="A114" s="189"/>
      <c r="B114" s="183"/>
      <c r="C114" s="252" t="s">
        <v>172</v>
      </c>
      <c r="D114" s="257" t="s">
        <v>567</v>
      </c>
      <c r="E114" s="246" t="s">
        <v>409</v>
      </c>
      <c r="F114" s="187" t="s">
        <v>355</v>
      </c>
    </row>
    <row r="115" spans="1:6" ht="30" customHeight="1">
      <c r="A115" s="183"/>
      <c r="B115" s="261"/>
      <c r="C115" s="174" t="s">
        <v>167</v>
      </c>
      <c r="D115" s="247" t="s">
        <v>568</v>
      </c>
      <c r="E115" s="174" t="s">
        <v>313</v>
      </c>
      <c r="F115" s="187" t="s">
        <v>159</v>
      </c>
    </row>
    <row r="116" spans="1:6" ht="30" customHeight="1">
      <c r="A116" s="189"/>
      <c r="B116" s="261"/>
      <c r="C116" s="174" t="s">
        <v>167</v>
      </c>
      <c r="D116" s="247" t="s">
        <v>563</v>
      </c>
      <c r="E116" s="174" t="s">
        <v>159</v>
      </c>
      <c r="F116" s="187" t="s">
        <v>159</v>
      </c>
    </row>
    <row r="117" spans="1:6" ht="30" customHeight="1">
      <c r="A117" s="189"/>
      <c r="B117" s="261"/>
      <c r="C117" s="174" t="s">
        <v>166</v>
      </c>
      <c r="D117" s="247" t="s">
        <v>569</v>
      </c>
      <c r="E117" s="174" t="s">
        <v>159</v>
      </c>
      <c r="F117" s="187" t="s">
        <v>413</v>
      </c>
    </row>
    <row r="118" spans="1:6" ht="30" customHeight="1">
      <c r="A118" s="183"/>
      <c r="B118" s="261"/>
      <c r="C118" s="174" t="s">
        <v>173</v>
      </c>
      <c r="D118" s="247" t="s">
        <v>570</v>
      </c>
      <c r="E118" s="361" t="s">
        <v>770</v>
      </c>
      <c r="F118" s="187" t="s">
        <v>355</v>
      </c>
    </row>
    <row r="119" spans="1:6" ht="30" customHeight="1">
      <c r="A119" s="183"/>
      <c r="B119" s="183"/>
      <c r="C119" s="174" t="s">
        <v>173</v>
      </c>
      <c r="D119" s="247" t="s">
        <v>571</v>
      </c>
      <c r="E119" s="386" t="s">
        <v>411</v>
      </c>
      <c r="F119" s="187" t="s">
        <v>82</v>
      </c>
    </row>
    <row r="120" spans="1:6" ht="30" customHeight="1">
      <c r="A120" s="189"/>
      <c r="B120" s="183"/>
      <c r="C120" s="174" t="s">
        <v>169</v>
      </c>
      <c r="D120" s="335" t="s">
        <v>572</v>
      </c>
      <c r="E120" s="174" t="s">
        <v>392</v>
      </c>
      <c r="F120" s="187" t="s">
        <v>82</v>
      </c>
    </row>
    <row r="121" spans="1:6" ht="30" customHeight="1">
      <c r="A121" s="189"/>
      <c r="B121" s="183"/>
      <c r="C121" s="174" t="s">
        <v>185</v>
      </c>
      <c r="D121" s="247" t="s">
        <v>573</v>
      </c>
      <c r="E121" s="174" t="s">
        <v>159</v>
      </c>
      <c r="F121" s="187" t="s">
        <v>82</v>
      </c>
    </row>
    <row r="122" spans="1:6" ht="30" customHeight="1">
      <c r="A122" s="189"/>
      <c r="B122" s="183"/>
      <c r="C122" s="174" t="s">
        <v>414</v>
      </c>
      <c r="D122" s="247" t="s">
        <v>574</v>
      </c>
      <c r="E122" s="174" t="s">
        <v>159</v>
      </c>
      <c r="F122" s="187" t="s">
        <v>355</v>
      </c>
    </row>
    <row r="123" spans="1:6" ht="30" customHeight="1">
      <c r="A123" s="189"/>
      <c r="B123" s="183"/>
      <c r="C123" s="174" t="s">
        <v>167</v>
      </c>
      <c r="D123" s="247" t="s">
        <v>575</v>
      </c>
      <c r="E123" s="174" t="s">
        <v>159</v>
      </c>
      <c r="F123" s="187" t="s">
        <v>159</v>
      </c>
    </row>
    <row r="124" spans="1:6" ht="30" customHeight="1">
      <c r="A124" s="189"/>
      <c r="B124" s="183"/>
      <c r="C124" s="174" t="s">
        <v>167</v>
      </c>
      <c r="D124" s="247" t="s">
        <v>576</v>
      </c>
      <c r="E124" s="174" t="s">
        <v>159</v>
      </c>
      <c r="F124" s="187" t="s">
        <v>159</v>
      </c>
    </row>
    <row r="125" spans="1:6" ht="30" customHeight="1">
      <c r="A125" s="411"/>
      <c r="B125" s="364"/>
      <c r="C125" s="176" t="s">
        <v>314</v>
      </c>
      <c r="D125" s="435" t="s">
        <v>577</v>
      </c>
      <c r="E125" s="176" t="s">
        <v>159</v>
      </c>
      <c r="F125" s="366" t="s">
        <v>159</v>
      </c>
    </row>
    <row r="126" spans="1:6" ht="30" customHeight="1">
      <c r="A126" s="184"/>
      <c r="B126" s="170"/>
      <c r="C126" s="333" t="s">
        <v>315</v>
      </c>
      <c r="D126" s="437" t="s">
        <v>578</v>
      </c>
      <c r="E126" s="333" t="s">
        <v>159</v>
      </c>
      <c r="F126" s="414" t="s">
        <v>159</v>
      </c>
    </row>
    <row r="127" spans="1:6" ht="30" customHeight="1">
      <c r="A127" s="173"/>
      <c r="B127" s="173"/>
      <c r="C127" s="174" t="s">
        <v>310</v>
      </c>
      <c r="D127" s="247" t="s">
        <v>579</v>
      </c>
      <c r="E127" s="174" t="s">
        <v>409</v>
      </c>
      <c r="F127" s="187" t="s">
        <v>159</v>
      </c>
    </row>
    <row r="128" spans="1:6" ht="30" customHeight="1">
      <c r="A128" s="189" t="s">
        <v>183</v>
      </c>
      <c r="B128" s="183" t="s">
        <v>316</v>
      </c>
      <c r="C128" s="174" t="s">
        <v>416</v>
      </c>
      <c r="D128" s="247" t="s">
        <v>415</v>
      </c>
      <c r="E128" s="174" t="s">
        <v>542</v>
      </c>
      <c r="F128" s="192" t="s">
        <v>355</v>
      </c>
    </row>
    <row r="129" spans="1:6" ht="30" customHeight="1">
      <c r="A129" s="338"/>
      <c r="B129" s="339"/>
      <c r="C129" s="174" t="s">
        <v>165</v>
      </c>
      <c r="D129" s="247" t="s">
        <v>415</v>
      </c>
      <c r="E129" s="245" t="s">
        <v>542</v>
      </c>
      <c r="F129" s="192" t="s">
        <v>159</v>
      </c>
    </row>
    <row r="130" spans="1:6" ht="30" customHeight="1">
      <c r="A130" s="338"/>
      <c r="B130" s="339"/>
      <c r="C130" s="174" t="s">
        <v>167</v>
      </c>
      <c r="D130" s="247" t="s">
        <v>415</v>
      </c>
      <c r="E130" s="246" t="s">
        <v>580</v>
      </c>
      <c r="F130" s="192" t="s">
        <v>159</v>
      </c>
    </row>
    <row r="131" spans="1:6" ht="30" customHeight="1">
      <c r="A131" s="338"/>
      <c r="B131" s="258"/>
      <c r="C131" s="174" t="s">
        <v>173</v>
      </c>
      <c r="D131" s="340" t="s">
        <v>171</v>
      </c>
      <c r="E131" s="183" t="s">
        <v>82</v>
      </c>
      <c r="F131" s="192" t="s">
        <v>355</v>
      </c>
    </row>
    <row r="132" spans="1:6" ht="30" customHeight="1">
      <c r="A132" s="175" t="s">
        <v>40</v>
      </c>
      <c r="B132" s="340" t="s">
        <v>42</v>
      </c>
      <c r="C132" s="341" t="s">
        <v>581</v>
      </c>
      <c r="D132" s="340" t="s">
        <v>171</v>
      </c>
      <c r="E132" s="245" t="s">
        <v>542</v>
      </c>
      <c r="F132" s="192" t="s">
        <v>355</v>
      </c>
    </row>
    <row r="133" spans="1:6" ht="30" customHeight="1">
      <c r="A133" s="342"/>
      <c r="B133" s="342"/>
      <c r="C133" s="191" t="s">
        <v>184</v>
      </c>
      <c r="D133" s="61" t="s">
        <v>163</v>
      </c>
      <c r="E133" s="361" t="s">
        <v>159</v>
      </c>
      <c r="F133" s="343" t="s">
        <v>159</v>
      </c>
    </row>
    <row r="134" spans="1:6" ht="30" customHeight="1">
      <c r="A134" s="369" t="s">
        <v>62</v>
      </c>
      <c r="B134" s="369" t="s">
        <v>43</v>
      </c>
      <c r="C134" s="191" t="s">
        <v>172</v>
      </c>
      <c r="D134" s="61" t="s">
        <v>582</v>
      </c>
      <c r="E134" s="361" t="s">
        <v>417</v>
      </c>
      <c r="F134" s="343" t="s">
        <v>583</v>
      </c>
    </row>
    <row r="135" spans="1:6" ht="30" customHeight="1">
      <c r="A135" s="344"/>
      <c r="B135" s="344"/>
      <c r="C135" s="191" t="s">
        <v>161</v>
      </c>
      <c r="D135" s="61" t="s">
        <v>584</v>
      </c>
      <c r="E135" s="361" t="s">
        <v>159</v>
      </c>
      <c r="F135" s="343" t="s">
        <v>355</v>
      </c>
    </row>
    <row r="136" spans="1:6" ht="30" customHeight="1">
      <c r="A136" s="344"/>
      <c r="B136" s="344"/>
      <c r="C136" s="191" t="s">
        <v>419</v>
      </c>
      <c r="D136" s="61" t="s">
        <v>585</v>
      </c>
      <c r="E136" s="361" t="s">
        <v>82</v>
      </c>
      <c r="F136" s="343" t="s">
        <v>159</v>
      </c>
    </row>
    <row r="137" spans="1:6" ht="30" customHeight="1">
      <c r="A137" s="344"/>
      <c r="B137" s="344"/>
      <c r="C137" s="191" t="s">
        <v>172</v>
      </c>
      <c r="D137" s="61" t="s">
        <v>586</v>
      </c>
      <c r="E137" s="361" t="s">
        <v>82</v>
      </c>
      <c r="F137" s="343" t="s">
        <v>159</v>
      </c>
    </row>
    <row r="138" spans="1:6" ht="30" customHeight="1">
      <c r="A138" s="344"/>
      <c r="B138" s="344"/>
      <c r="C138" s="191" t="s">
        <v>161</v>
      </c>
      <c r="D138" s="61" t="s">
        <v>587</v>
      </c>
      <c r="E138" s="361" t="s">
        <v>392</v>
      </c>
      <c r="F138" s="343" t="s">
        <v>159</v>
      </c>
    </row>
    <row r="139" spans="1:6" ht="30" customHeight="1">
      <c r="A139" s="344"/>
      <c r="B139" s="344"/>
      <c r="C139" s="191" t="s">
        <v>168</v>
      </c>
      <c r="D139" s="61" t="s">
        <v>588</v>
      </c>
      <c r="E139" s="361" t="s">
        <v>159</v>
      </c>
      <c r="F139" s="343" t="s">
        <v>159</v>
      </c>
    </row>
    <row r="140" spans="1:6" ht="30" customHeight="1">
      <c r="A140" s="344"/>
      <c r="B140" s="344"/>
      <c r="C140" s="191" t="s">
        <v>172</v>
      </c>
      <c r="D140" s="61" t="s">
        <v>589</v>
      </c>
      <c r="E140" s="361" t="s">
        <v>418</v>
      </c>
      <c r="F140" s="343" t="s">
        <v>159</v>
      </c>
    </row>
    <row r="141" spans="1:6" ht="30" customHeight="1">
      <c r="A141" s="344"/>
      <c r="B141" s="342"/>
      <c r="C141" s="191" t="s">
        <v>161</v>
      </c>
      <c r="D141" s="61" t="s">
        <v>590</v>
      </c>
      <c r="E141" s="361" t="s">
        <v>392</v>
      </c>
      <c r="F141" s="343" t="s">
        <v>159</v>
      </c>
    </row>
    <row r="142" spans="1:6" ht="30" customHeight="1">
      <c r="A142" s="344"/>
      <c r="B142" s="344" t="s">
        <v>274</v>
      </c>
      <c r="C142" s="191" t="s">
        <v>420</v>
      </c>
      <c r="D142" s="61" t="s">
        <v>591</v>
      </c>
      <c r="E142" s="245" t="s">
        <v>542</v>
      </c>
      <c r="F142" s="343" t="s">
        <v>355</v>
      </c>
    </row>
    <row r="143" spans="1:6" ht="30" customHeight="1">
      <c r="A143" s="345"/>
      <c r="B143" s="345"/>
      <c r="C143" s="388" t="s">
        <v>420</v>
      </c>
      <c r="D143" s="12" t="s">
        <v>592</v>
      </c>
      <c r="E143" s="365" t="s">
        <v>159</v>
      </c>
      <c r="F143" s="346" t="s">
        <v>159</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2" manualBreakCount="2">
    <brk id="32" max="5" man="1"/>
    <brk id="6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62" customFormat="1" ht="19.5" customHeight="1">
      <c r="A1" s="496" t="s">
        <v>204</v>
      </c>
      <c r="B1" s="496"/>
      <c r="C1" s="496"/>
      <c r="D1" s="496"/>
      <c r="E1" s="496"/>
    </row>
    <row r="2" spans="1:5" s="62" customFormat="1" ht="19.5" customHeight="1">
      <c r="A2" s="546" t="s">
        <v>456</v>
      </c>
      <c r="B2" s="546"/>
      <c r="C2" s="546"/>
      <c r="D2" s="546"/>
      <c r="E2" s="546"/>
    </row>
    <row r="3" spans="1:5" s="62" customFormat="1" ht="30" customHeight="1">
      <c r="A3" s="409" t="s">
        <v>187</v>
      </c>
      <c r="B3" s="409" t="s">
        <v>188</v>
      </c>
      <c r="C3" s="409" t="s">
        <v>189</v>
      </c>
      <c r="D3" s="409" t="s">
        <v>122</v>
      </c>
      <c r="E3" s="438" t="s">
        <v>191</v>
      </c>
    </row>
    <row r="4" spans="1:5" s="62" customFormat="1" ht="30" customHeight="1">
      <c r="A4" s="409" t="s">
        <v>192</v>
      </c>
      <c r="B4" s="67">
        <v>0</v>
      </c>
      <c r="C4" s="67">
        <v>0</v>
      </c>
      <c r="D4" s="67">
        <v>0</v>
      </c>
      <c r="E4" s="166">
        <v>0</v>
      </c>
    </row>
    <row r="5" spans="1:5" s="62" customFormat="1" ht="30" customHeight="1">
      <c r="A5" s="409" t="s">
        <v>193</v>
      </c>
      <c r="B5" s="67">
        <v>2</v>
      </c>
      <c r="C5" s="67">
        <v>0</v>
      </c>
      <c r="D5" s="67">
        <v>2</v>
      </c>
      <c r="E5" s="166">
        <v>2.564102564102564E-2</v>
      </c>
    </row>
    <row r="6" spans="1:5" s="62" customFormat="1" ht="30" customHeight="1">
      <c r="A6" s="409" t="s">
        <v>194</v>
      </c>
      <c r="B6" s="67">
        <v>3</v>
      </c>
      <c r="C6" s="67">
        <v>4</v>
      </c>
      <c r="D6" s="67">
        <v>7</v>
      </c>
      <c r="E6" s="166">
        <v>8.9743589743589744E-2</v>
      </c>
    </row>
    <row r="7" spans="1:5" s="62" customFormat="1" ht="30" customHeight="1">
      <c r="A7" s="409" t="s">
        <v>195</v>
      </c>
      <c r="B7" s="67">
        <v>5</v>
      </c>
      <c r="C7" s="67">
        <v>1</v>
      </c>
      <c r="D7" s="67">
        <v>6</v>
      </c>
      <c r="E7" s="166">
        <v>7.6923076923076927E-2</v>
      </c>
    </row>
    <row r="8" spans="1:5" s="62" customFormat="1" ht="30" customHeight="1">
      <c r="A8" s="409" t="s">
        <v>196</v>
      </c>
      <c r="B8" s="67">
        <v>5</v>
      </c>
      <c r="C8" s="67">
        <v>3</v>
      </c>
      <c r="D8" s="67">
        <v>8</v>
      </c>
      <c r="E8" s="166">
        <v>0.10256410256410256</v>
      </c>
    </row>
    <row r="9" spans="1:5" s="62" customFormat="1" ht="30" customHeight="1">
      <c r="A9" s="409" t="s">
        <v>197</v>
      </c>
      <c r="B9" s="67">
        <v>10</v>
      </c>
      <c r="C9" s="67">
        <v>0</v>
      </c>
      <c r="D9" s="67">
        <v>10</v>
      </c>
      <c r="E9" s="166">
        <v>0.12820512820512819</v>
      </c>
    </row>
    <row r="10" spans="1:5" s="62" customFormat="1" ht="30" customHeight="1">
      <c r="A10" s="409" t="s">
        <v>198</v>
      </c>
      <c r="B10" s="67">
        <v>11</v>
      </c>
      <c r="C10" s="67">
        <v>4</v>
      </c>
      <c r="D10" s="67">
        <v>15</v>
      </c>
      <c r="E10" s="166">
        <v>0.19230769230769232</v>
      </c>
    </row>
    <row r="11" spans="1:5" s="62" customFormat="1" ht="30" customHeight="1">
      <c r="A11" s="409" t="s">
        <v>199</v>
      </c>
      <c r="B11" s="67">
        <v>14</v>
      </c>
      <c r="C11" s="67">
        <v>2</v>
      </c>
      <c r="D11" s="67">
        <v>16</v>
      </c>
      <c r="E11" s="166">
        <v>0.20512820512820512</v>
      </c>
    </row>
    <row r="12" spans="1:5" s="62" customFormat="1" ht="30" customHeight="1">
      <c r="A12" s="409" t="s">
        <v>200</v>
      </c>
      <c r="B12" s="67">
        <v>9</v>
      </c>
      <c r="C12" s="67">
        <v>1</v>
      </c>
      <c r="D12" s="67">
        <v>10</v>
      </c>
      <c r="E12" s="166">
        <v>0.12820512820512819</v>
      </c>
    </row>
    <row r="13" spans="1:5" s="62" customFormat="1" ht="30" customHeight="1">
      <c r="A13" s="439" t="s">
        <v>203</v>
      </c>
      <c r="B13" s="67">
        <v>4</v>
      </c>
      <c r="C13" s="67">
        <v>0</v>
      </c>
      <c r="D13" s="67">
        <v>4</v>
      </c>
      <c r="E13" s="166">
        <v>5.128205128205128E-2</v>
      </c>
    </row>
    <row r="14" spans="1:5" s="62" customFormat="1" ht="30" customHeight="1">
      <c r="A14" s="409" t="s">
        <v>122</v>
      </c>
      <c r="B14" s="67">
        <v>63</v>
      </c>
      <c r="C14" s="67">
        <v>15</v>
      </c>
      <c r="D14" s="67">
        <v>78</v>
      </c>
      <c r="E14" s="166">
        <v>1</v>
      </c>
    </row>
    <row r="15" spans="1:5" s="62" customFormat="1" ht="30" customHeight="1">
      <c r="A15" s="409" t="s">
        <v>201</v>
      </c>
      <c r="B15" s="321">
        <v>55.80952380952381</v>
      </c>
      <c r="C15" s="321">
        <v>50.8</v>
      </c>
      <c r="D15" s="321">
        <v>54.846153846153847</v>
      </c>
      <c r="E15" s="132" t="s">
        <v>82</v>
      </c>
    </row>
    <row r="16" spans="1:5" s="62" customFormat="1" ht="30" customHeight="1">
      <c r="A16" s="21" t="s">
        <v>202</v>
      </c>
      <c r="B16" s="51"/>
      <c r="C16" s="51"/>
      <c r="D16" s="51"/>
      <c r="E16" s="54"/>
    </row>
    <row r="17" spans="1:5" s="62" customFormat="1" ht="30" customHeight="1">
      <c r="A17" s="21"/>
      <c r="E17" s="63"/>
    </row>
    <row r="18" spans="1:5" s="62" customFormat="1" ht="30" customHeight="1">
      <c r="E18" s="63"/>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F1" sqref="F1"/>
    </sheetView>
  </sheetViews>
  <sheetFormatPr defaultColWidth="15.625" defaultRowHeight="30" customHeight="1"/>
  <cols>
    <col min="1" max="16384" width="15.625" style="1"/>
  </cols>
  <sheetData>
    <row r="1" spans="1:5" s="62" customFormat="1" ht="19.5" customHeight="1">
      <c r="A1" s="496" t="s">
        <v>215</v>
      </c>
      <c r="B1" s="496"/>
      <c r="C1" s="496"/>
      <c r="D1" s="496"/>
    </row>
    <row r="2" spans="1:5" s="62" customFormat="1" ht="19.5" customHeight="1">
      <c r="A2" s="546" t="s">
        <v>456</v>
      </c>
      <c r="B2" s="546"/>
      <c r="C2" s="546"/>
      <c r="D2" s="546"/>
      <c r="E2" s="546"/>
    </row>
    <row r="3" spans="1:5" s="62" customFormat="1" ht="30" customHeight="1">
      <c r="A3" s="409" t="s">
        <v>205</v>
      </c>
      <c r="B3" s="409" t="s">
        <v>206</v>
      </c>
      <c r="C3" s="409" t="s">
        <v>189</v>
      </c>
      <c r="D3" s="409" t="s">
        <v>122</v>
      </c>
      <c r="E3" s="440" t="s">
        <v>190</v>
      </c>
    </row>
    <row r="4" spans="1:5" s="62" customFormat="1" ht="30" customHeight="1">
      <c r="A4" s="409" t="s">
        <v>207</v>
      </c>
      <c r="B4" s="67">
        <v>6</v>
      </c>
      <c r="C4" s="67">
        <v>5</v>
      </c>
      <c r="D4" s="67">
        <v>11</v>
      </c>
      <c r="E4" s="167">
        <v>0.14102564102564102</v>
      </c>
    </row>
    <row r="5" spans="1:5" s="62" customFormat="1" ht="30" customHeight="1">
      <c r="A5" s="409" t="s">
        <v>208</v>
      </c>
      <c r="B5" s="67">
        <v>5</v>
      </c>
      <c r="C5" s="67">
        <v>0</v>
      </c>
      <c r="D5" s="67">
        <v>5</v>
      </c>
      <c r="E5" s="167">
        <v>6.4102564102564097E-2</v>
      </c>
    </row>
    <row r="6" spans="1:5" s="62" customFormat="1" ht="30" customHeight="1">
      <c r="A6" s="409" t="s">
        <v>209</v>
      </c>
      <c r="B6" s="67">
        <v>7</v>
      </c>
      <c r="C6" s="67">
        <v>2</v>
      </c>
      <c r="D6" s="67">
        <v>9</v>
      </c>
      <c r="E6" s="167">
        <v>0.11538461538461539</v>
      </c>
    </row>
    <row r="7" spans="1:5" s="62" customFormat="1" ht="30" customHeight="1">
      <c r="A7" s="409" t="s">
        <v>210</v>
      </c>
      <c r="B7" s="67">
        <v>10</v>
      </c>
      <c r="C7" s="67">
        <v>2</v>
      </c>
      <c r="D7" s="67">
        <v>12</v>
      </c>
      <c r="E7" s="167">
        <v>0.15384615384615385</v>
      </c>
    </row>
    <row r="8" spans="1:5" s="62" customFormat="1" ht="30" customHeight="1">
      <c r="A8" s="409" t="s">
        <v>211</v>
      </c>
      <c r="B8" s="67">
        <v>14</v>
      </c>
      <c r="C8" s="67">
        <v>4</v>
      </c>
      <c r="D8" s="67">
        <v>18</v>
      </c>
      <c r="E8" s="167">
        <v>0.23076923076923078</v>
      </c>
    </row>
    <row r="9" spans="1:5" s="62" customFormat="1" ht="30" customHeight="1">
      <c r="A9" s="409" t="s">
        <v>212</v>
      </c>
      <c r="B9" s="67">
        <v>17</v>
      </c>
      <c r="C9" s="67">
        <v>2</v>
      </c>
      <c r="D9" s="67">
        <v>19</v>
      </c>
      <c r="E9" s="167">
        <v>0.24358974358974358</v>
      </c>
    </row>
    <row r="10" spans="1:5" s="62" customFormat="1" ht="30" customHeight="1">
      <c r="A10" s="409" t="s">
        <v>213</v>
      </c>
      <c r="B10" s="67">
        <v>4</v>
      </c>
      <c r="C10" s="67">
        <v>0</v>
      </c>
      <c r="D10" s="67">
        <v>4</v>
      </c>
      <c r="E10" s="167">
        <v>5.128205128205128E-2</v>
      </c>
    </row>
    <row r="11" spans="1:5" s="62" customFormat="1" ht="30" customHeight="1">
      <c r="A11" s="409" t="s">
        <v>122</v>
      </c>
      <c r="B11" s="67">
        <v>63</v>
      </c>
      <c r="C11" s="67">
        <v>15</v>
      </c>
      <c r="D11" s="67">
        <v>78</v>
      </c>
      <c r="E11" s="167">
        <v>1</v>
      </c>
    </row>
    <row r="12" spans="1:5" s="62" customFormat="1" ht="30" customHeight="1">
      <c r="A12" s="409" t="s">
        <v>214</v>
      </c>
      <c r="B12" s="300">
        <v>10.608465608465609</v>
      </c>
      <c r="C12" s="300">
        <v>15.944444444444446</v>
      </c>
      <c r="D12" s="301">
        <v>11.634615384615385</v>
      </c>
      <c r="E12" s="133" t="s">
        <v>82</v>
      </c>
    </row>
    <row r="13" spans="1:5" s="62" customFormat="1" ht="30" customHeight="1">
      <c r="A13" s="21" t="s">
        <v>202</v>
      </c>
      <c r="B13" s="51"/>
      <c r="C13" s="51"/>
      <c r="D13" s="51"/>
    </row>
    <row r="14" spans="1:5" s="62" customFormat="1" ht="30" customHeight="1"/>
    <row r="15" spans="1:5" s="62" customFormat="1" ht="30" customHeight="1">
      <c r="B15" s="64"/>
    </row>
    <row r="16" spans="1:5" s="62" customFormat="1" ht="30" customHeight="1">
      <c r="B16" s="64"/>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C26" sqref="C26"/>
    </sheetView>
  </sheetViews>
  <sheetFormatPr defaultRowHeight="20.100000000000001" customHeight="1"/>
  <cols>
    <col min="1" max="1" width="20.625" style="71" customWidth="1"/>
    <col min="2" max="2" width="10.625" style="72" customWidth="1"/>
    <col min="3" max="3" width="10.625" style="73" customWidth="1"/>
    <col min="4" max="4" width="10.625" style="72" customWidth="1"/>
    <col min="5" max="5" width="10.625" style="73" customWidth="1"/>
    <col min="6" max="6" width="10.625" style="72" customWidth="1"/>
    <col min="7" max="7" width="10.625" style="73" customWidth="1"/>
    <col min="8" max="16384" width="9" style="68"/>
  </cols>
  <sheetData>
    <row r="1" spans="1:7" ht="20.100000000000001" customHeight="1">
      <c r="A1" s="496" t="s">
        <v>811</v>
      </c>
      <c r="B1" s="496"/>
      <c r="C1" s="496"/>
      <c r="D1" s="496"/>
      <c r="E1" s="496"/>
      <c r="F1" s="496"/>
      <c r="G1" s="496"/>
    </row>
    <row r="2" spans="1:7" ht="20.100000000000001" customHeight="1">
      <c r="A2" s="546" t="s">
        <v>453</v>
      </c>
      <c r="B2" s="546"/>
      <c r="C2" s="546"/>
      <c r="D2" s="546"/>
      <c r="E2" s="546"/>
      <c r="F2" s="546"/>
      <c r="G2" s="546"/>
    </row>
    <row r="3" spans="1:7" ht="20.100000000000001" customHeight="1">
      <c r="A3" s="409" t="s">
        <v>218</v>
      </c>
      <c r="B3" s="515" t="s">
        <v>219</v>
      </c>
      <c r="C3" s="515"/>
      <c r="D3" s="515" t="s">
        <v>220</v>
      </c>
      <c r="E3" s="515"/>
      <c r="F3" s="515" t="s">
        <v>122</v>
      </c>
      <c r="G3" s="515"/>
    </row>
    <row r="4" spans="1:7" ht="20.100000000000001" customHeight="1">
      <c r="A4" s="66" t="s">
        <v>317</v>
      </c>
      <c r="B4" s="69">
        <v>62.6</v>
      </c>
      <c r="C4" s="169">
        <v>4</v>
      </c>
      <c r="D4" s="69">
        <v>18.265349999999998</v>
      </c>
      <c r="E4" s="169">
        <v>0</v>
      </c>
      <c r="F4" s="69">
        <v>80.865350000000007</v>
      </c>
      <c r="G4" s="169">
        <v>4</v>
      </c>
    </row>
    <row r="5" spans="1:7" ht="20.100000000000001" customHeight="1">
      <c r="A5" s="66" t="s">
        <v>318</v>
      </c>
      <c r="B5" s="69">
        <v>16</v>
      </c>
      <c r="C5" s="169">
        <v>1</v>
      </c>
      <c r="D5" s="69">
        <v>2.3403999999999998</v>
      </c>
      <c r="E5" s="169">
        <v>0</v>
      </c>
      <c r="F5" s="69">
        <v>18.340399999999999</v>
      </c>
      <c r="G5" s="169">
        <v>1</v>
      </c>
    </row>
    <row r="6" spans="1:7" ht="20.100000000000001" customHeight="1">
      <c r="A6" s="66" t="s">
        <v>319</v>
      </c>
      <c r="B6" s="69">
        <v>18</v>
      </c>
      <c r="C6" s="169">
        <v>0</v>
      </c>
      <c r="D6" s="69">
        <v>1</v>
      </c>
      <c r="E6" s="169">
        <v>0</v>
      </c>
      <c r="F6" s="69">
        <v>19</v>
      </c>
      <c r="G6" s="169">
        <v>0</v>
      </c>
    </row>
    <row r="7" spans="1:7" ht="20.100000000000001" customHeight="1">
      <c r="A7" s="66" t="s">
        <v>320</v>
      </c>
      <c r="B7" s="69">
        <v>25</v>
      </c>
      <c r="C7" s="169">
        <v>2</v>
      </c>
      <c r="D7" s="69">
        <v>4.0999999999999996</v>
      </c>
      <c r="E7" s="169">
        <v>0</v>
      </c>
      <c r="F7" s="69">
        <v>29.1</v>
      </c>
      <c r="G7" s="169">
        <v>2</v>
      </c>
    </row>
    <row r="8" spans="1:7" ht="20.100000000000001" customHeight="1">
      <c r="A8" s="66" t="s">
        <v>321</v>
      </c>
      <c r="B8" s="69">
        <v>26</v>
      </c>
      <c r="C8" s="169">
        <v>0</v>
      </c>
      <c r="D8" s="69">
        <v>1.5</v>
      </c>
      <c r="E8" s="169">
        <v>0</v>
      </c>
      <c r="F8" s="69">
        <v>27.5</v>
      </c>
      <c r="G8" s="169">
        <v>0</v>
      </c>
    </row>
    <row r="9" spans="1:7" ht="20.100000000000001" customHeight="1">
      <c r="A9" s="66" t="s">
        <v>322</v>
      </c>
      <c r="B9" s="69">
        <v>1</v>
      </c>
      <c r="C9" s="169">
        <v>0</v>
      </c>
      <c r="D9" s="69">
        <v>0</v>
      </c>
      <c r="E9" s="169">
        <v>0</v>
      </c>
      <c r="F9" s="69">
        <v>1</v>
      </c>
      <c r="G9" s="169">
        <v>0</v>
      </c>
    </row>
    <row r="10" spans="1:7" ht="20.100000000000001" customHeight="1">
      <c r="A10" s="66" t="s">
        <v>323</v>
      </c>
      <c r="B10" s="69">
        <v>1</v>
      </c>
      <c r="C10" s="169">
        <v>0</v>
      </c>
      <c r="D10" s="69">
        <v>0</v>
      </c>
      <c r="E10" s="169">
        <v>0</v>
      </c>
      <c r="F10" s="69">
        <v>1</v>
      </c>
      <c r="G10" s="169">
        <v>0</v>
      </c>
    </row>
    <row r="11" spans="1:7" ht="20.100000000000001" customHeight="1">
      <c r="A11" s="66" t="s">
        <v>324</v>
      </c>
      <c r="B11" s="69">
        <v>1</v>
      </c>
      <c r="C11" s="169">
        <v>0</v>
      </c>
      <c r="D11" s="69">
        <v>0</v>
      </c>
      <c r="E11" s="169">
        <v>0</v>
      </c>
      <c r="F11" s="69">
        <v>1</v>
      </c>
      <c r="G11" s="169">
        <v>0</v>
      </c>
    </row>
    <row r="12" spans="1:7" ht="20.100000000000001" customHeight="1">
      <c r="A12" s="66" t="s">
        <v>325</v>
      </c>
      <c r="B12" s="69">
        <v>334</v>
      </c>
      <c r="C12" s="169">
        <v>15</v>
      </c>
      <c r="D12" s="69">
        <v>43.887100000000004</v>
      </c>
      <c r="E12" s="169">
        <v>1</v>
      </c>
      <c r="F12" s="69">
        <v>377.88710000000003</v>
      </c>
      <c r="G12" s="169">
        <v>16</v>
      </c>
    </row>
    <row r="13" spans="1:7" ht="20.100000000000001" customHeight="1">
      <c r="A13" s="66" t="s">
        <v>326</v>
      </c>
      <c r="B13" s="69">
        <v>10</v>
      </c>
      <c r="C13" s="169">
        <v>0</v>
      </c>
      <c r="D13" s="69">
        <v>15</v>
      </c>
      <c r="E13" s="169">
        <v>1</v>
      </c>
      <c r="F13" s="69">
        <v>25</v>
      </c>
      <c r="G13" s="169">
        <v>1</v>
      </c>
    </row>
    <row r="14" spans="1:7" ht="20.100000000000001" customHeight="1">
      <c r="A14" s="66" t="s">
        <v>327</v>
      </c>
      <c r="B14" s="69">
        <v>19</v>
      </c>
      <c r="C14" s="169">
        <v>0</v>
      </c>
      <c r="D14" s="69">
        <v>19.5</v>
      </c>
      <c r="E14" s="169">
        <v>0</v>
      </c>
      <c r="F14" s="69">
        <v>38.5</v>
      </c>
      <c r="G14" s="169">
        <v>0</v>
      </c>
    </row>
    <row r="15" spans="1:7" ht="20.100000000000001" customHeight="1">
      <c r="A15" s="66" t="s">
        <v>328</v>
      </c>
      <c r="B15" s="69">
        <v>7</v>
      </c>
      <c r="C15" s="169">
        <v>0</v>
      </c>
      <c r="D15" s="69">
        <v>0</v>
      </c>
      <c r="E15" s="169">
        <v>0</v>
      </c>
      <c r="F15" s="69">
        <v>7</v>
      </c>
      <c r="G15" s="169">
        <v>0</v>
      </c>
    </row>
    <row r="16" spans="1:7" ht="20.100000000000001" customHeight="1">
      <c r="A16" s="66" t="s">
        <v>329</v>
      </c>
      <c r="B16" s="69">
        <v>20</v>
      </c>
      <c r="C16" s="169">
        <v>1</v>
      </c>
      <c r="D16" s="69">
        <v>0</v>
      </c>
      <c r="E16" s="169">
        <v>0</v>
      </c>
      <c r="F16" s="69">
        <v>20</v>
      </c>
      <c r="G16" s="169">
        <v>1</v>
      </c>
    </row>
    <row r="17" spans="1:7" ht="20.100000000000001" customHeight="1">
      <c r="A17" s="66" t="s">
        <v>330</v>
      </c>
      <c r="B17" s="69">
        <v>6</v>
      </c>
      <c r="C17" s="169">
        <v>0</v>
      </c>
      <c r="D17" s="69">
        <v>0</v>
      </c>
      <c r="E17" s="169">
        <v>0</v>
      </c>
      <c r="F17" s="69">
        <v>6</v>
      </c>
      <c r="G17" s="169">
        <v>0</v>
      </c>
    </row>
    <row r="18" spans="1:7" ht="20.100000000000001" customHeight="1">
      <c r="A18" s="66" t="s">
        <v>331</v>
      </c>
      <c r="B18" s="69">
        <v>0</v>
      </c>
      <c r="C18" s="169">
        <v>0</v>
      </c>
      <c r="D18" s="69">
        <v>0</v>
      </c>
      <c r="E18" s="169">
        <v>0</v>
      </c>
      <c r="F18" s="69">
        <v>0</v>
      </c>
      <c r="G18" s="169">
        <v>0</v>
      </c>
    </row>
    <row r="19" spans="1:7" ht="20.100000000000001" customHeight="1">
      <c r="A19" s="66" t="s">
        <v>332</v>
      </c>
      <c r="B19" s="69">
        <v>10</v>
      </c>
      <c r="C19" s="169">
        <v>1</v>
      </c>
      <c r="D19" s="69">
        <v>5</v>
      </c>
      <c r="E19" s="169">
        <v>1</v>
      </c>
      <c r="F19" s="69">
        <v>15</v>
      </c>
      <c r="G19" s="169">
        <v>2</v>
      </c>
    </row>
    <row r="20" spans="1:7" ht="20.100000000000001" customHeight="1">
      <c r="A20" s="66" t="s">
        <v>333</v>
      </c>
      <c r="B20" s="69">
        <v>0</v>
      </c>
      <c r="C20" s="169">
        <v>0</v>
      </c>
      <c r="D20" s="69">
        <v>0</v>
      </c>
      <c r="E20" s="169">
        <v>0</v>
      </c>
      <c r="F20" s="69">
        <v>0</v>
      </c>
      <c r="G20" s="169">
        <v>0</v>
      </c>
    </row>
    <row r="21" spans="1:7" ht="20.100000000000001" customHeight="1">
      <c r="A21" s="66" t="s">
        <v>334</v>
      </c>
      <c r="B21" s="69">
        <v>0</v>
      </c>
      <c r="C21" s="169">
        <v>0</v>
      </c>
      <c r="D21" s="69">
        <v>0</v>
      </c>
      <c r="E21" s="169">
        <v>0</v>
      </c>
      <c r="F21" s="69">
        <v>0</v>
      </c>
      <c r="G21" s="169">
        <v>0</v>
      </c>
    </row>
    <row r="22" spans="1:7" ht="20.100000000000001" customHeight="1">
      <c r="A22" s="66" t="s">
        <v>335</v>
      </c>
      <c r="B22" s="69">
        <v>8</v>
      </c>
      <c r="C22" s="169">
        <v>0</v>
      </c>
      <c r="D22" s="69">
        <v>49.1282</v>
      </c>
      <c r="E22" s="169">
        <v>0</v>
      </c>
      <c r="F22" s="69">
        <v>57.1282</v>
      </c>
      <c r="G22" s="169">
        <v>0</v>
      </c>
    </row>
    <row r="23" spans="1:7" ht="20.100000000000001" customHeight="1">
      <c r="A23" s="66" t="s">
        <v>336</v>
      </c>
      <c r="B23" s="69">
        <v>0</v>
      </c>
      <c r="C23" s="169">
        <v>0</v>
      </c>
      <c r="D23" s="69">
        <v>2</v>
      </c>
      <c r="E23" s="169">
        <v>0</v>
      </c>
      <c r="F23" s="69">
        <v>2</v>
      </c>
      <c r="G23" s="169">
        <v>0</v>
      </c>
    </row>
    <row r="24" spans="1:7" ht="20.100000000000001" customHeight="1">
      <c r="A24" s="66" t="s">
        <v>337</v>
      </c>
      <c r="B24" s="69">
        <v>0</v>
      </c>
      <c r="C24" s="169">
        <v>0</v>
      </c>
      <c r="D24" s="69">
        <v>3</v>
      </c>
      <c r="E24" s="169">
        <v>0</v>
      </c>
      <c r="F24" s="69">
        <v>3</v>
      </c>
      <c r="G24" s="169">
        <v>0</v>
      </c>
    </row>
    <row r="25" spans="1:7" ht="20.100000000000001" customHeight="1">
      <c r="A25" s="66" t="s">
        <v>338</v>
      </c>
      <c r="B25" s="69">
        <v>2</v>
      </c>
      <c r="C25" s="169">
        <v>0</v>
      </c>
      <c r="D25" s="69">
        <v>7</v>
      </c>
      <c r="E25" s="169">
        <v>0</v>
      </c>
      <c r="F25" s="69">
        <v>9</v>
      </c>
      <c r="G25" s="169">
        <v>0</v>
      </c>
    </row>
    <row r="26" spans="1:7" ht="20.100000000000001" customHeight="1">
      <c r="A26" s="66" t="s">
        <v>339</v>
      </c>
      <c r="B26" s="69">
        <v>0</v>
      </c>
      <c r="C26" s="169">
        <v>0</v>
      </c>
      <c r="D26" s="69">
        <v>0</v>
      </c>
      <c r="E26" s="169">
        <v>0</v>
      </c>
      <c r="F26" s="69">
        <v>0</v>
      </c>
      <c r="G26" s="169">
        <v>0</v>
      </c>
    </row>
    <row r="27" spans="1:7" ht="20.100000000000001" customHeight="1">
      <c r="A27" s="70" t="s">
        <v>340</v>
      </c>
      <c r="B27" s="69">
        <v>1</v>
      </c>
      <c r="C27" s="169">
        <v>0</v>
      </c>
      <c r="D27" s="69">
        <v>0</v>
      </c>
      <c r="E27" s="169">
        <v>0</v>
      </c>
      <c r="F27" s="69">
        <v>1</v>
      </c>
      <c r="G27" s="169">
        <v>0</v>
      </c>
    </row>
    <row r="28" spans="1:7" ht="20.100000000000001" customHeight="1">
      <c r="A28" s="66" t="s">
        <v>341</v>
      </c>
      <c r="B28" s="69">
        <v>86</v>
      </c>
      <c r="C28" s="169">
        <v>24</v>
      </c>
      <c r="D28" s="69">
        <v>64.690300000000008</v>
      </c>
      <c r="E28" s="169">
        <v>8</v>
      </c>
      <c r="F28" s="69">
        <v>150.69030000000001</v>
      </c>
      <c r="G28" s="169">
        <v>32</v>
      </c>
    </row>
    <row r="29" spans="1:7" ht="20.100000000000001" customHeight="1">
      <c r="A29" s="66" t="s">
        <v>342</v>
      </c>
      <c r="B29" s="69">
        <v>0</v>
      </c>
      <c r="C29" s="169">
        <v>0</v>
      </c>
      <c r="D29" s="69">
        <v>8</v>
      </c>
      <c r="E29" s="169">
        <v>0</v>
      </c>
      <c r="F29" s="69">
        <v>8</v>
      </c>
      <c r="G29" s="169">
        <v>0</v>
      </c>
    </row>
    <row r="30" spans="1:7" ht="20.100000000000001" customHeight="1">
      <c r="A30" s="66" t="s">
        <v>343</v>
      </c>
      <c r="B30" s="69">
        <v>11</v>
      </c>
      <c r="C30" s="169">
        <v>0</v>
      </c>
      <c r="D30" s="69">
        <v>32.200000000000003</v>
      </c>
      <c r="E30" s="169">
        <v>0</v>
      </c>
      <c r="F30" s="69">
        <v>43.2</v>
      </c>
      <c r="G30" s="169">
        <v>0</v>
      </c>
    </row>
    <row r="31" spans="1:7" ht="20.100000000000001" customHeight="1">
      <c r="A31" s="409" t="s">
        <v>300</v>
      </c>
      <c r="B31" s="441">
        <v>664.6</v>
      </c>
      <c r="C31" s="442">
        <v>48</v>
      </c>
      <c r="D31" s="441">
        <v>276.61135000000002</v>
      </c>
      <c r="E31" s="442">
        <v>11</v>
      </c>
      <c r="F31" s="441">
        <v>941.21135000000004</v>
      </c>
      <c r="G31" s="442">
        <v>59</v>
      </c>
    </row>
    <row r="32" spans="1:7" ht="20.100000000000001" customHeight="1">
      <c r="A32" s="496" t="s">
        <v>217</v>
      </c>
      <c r="B32" s="496"/>
      <c r="C32" s="496"/>
      <c r="D32" s="496"/>
      <c r="E32" s="496"/>
      <c r="F32" s="496"/>
      <c r="G32" s="496"/>
    </row>
    <row r="33" spans="1:7" ht="20.100000000000001" customHeight="1">
      <c r="A33" s="496" t="s">
        <v>830</v>
      </c>
      <c r="B33" s="496"/>
      <c r="C33" s="496"/>
      <c r="D33" s="496"/>
      <c r="E33" s="496"/>
      <c r="F33" s="496"/>
      <c r="G33" s="496"/>
    </row>
    <row r="34" spans="1:7" ht="20.100000000000001" customHeight="1">
      <c r="A34" s="496" t="s">
        <v>221</v>
      </c>
      <c r="B34" s="496"/>
      <c r="C34" s="496"/>
      <c r="D34" s="496"/>
      <c r="E34" s="496"/>
      <c r="F34" s="496"/>
      <c r="G34" s="496"/>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7"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10へき地交付金</vt:lpstr>
      <vt:lpstr>11・12交付金</vt:lpstr>
      <vt:lpstr>13出張等</vt:lpstr>
      <vt:lpstr>14分布図</vt:lpstr>
      <vt:lpstr>15記入方法</vt:lpstr>
      <vt:lpstr>'10へき地交付金'!Print_Area</vt:lpstr>
      <vt:lpstr>'11・12交付金'!Print_Area</vt:lpstr>
      <vt:lpstr>'13出張等'!Print_Area</vt:lpstr>
      <vt:lpstr>'14分布図'!Print_Area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2019-09-04T00:35:40Z</cp:lastPrinted>
  <dcterms:created xsi:type="dcterms:W3CDTF">2005-06-24T04:13:30Z</dcterms:created>
  <dcterms:modified xsi:type="dcterms:W3CDTF">2024-06-10T06:35:47Z</dcterms:modified>
</cp:coreProperties>
</file>